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DOMINO01\RinkohServer\3_管理本部\A_管理部\c_関連管理課\■プロセス\伝票レイアウト（ＡＢ戻入）\ＡＢ請求書（３１０原本）林工住宅\"/>
    </mc:Choice>
  </mc:AlternateContent>
  <xr:revisionPtr revIDLastSave="0" documentId="13_ncr:1_{5C87569D-E289-4D9A-9D18-190C34C0BE6A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 Ａ伝票 " sheetId="6" r:id="rId1"/>
    <sheet name="入力要領" sheetId="19" r:id="rId2"/>
    <sheet name="指定請求書の使い分け" sheetId="16" r:id="rId3"/>
  </sheets>
  <definedNames>
    <definedName name="_xlnm.Print_Area" localSheetId="0">' Ａ伝票 '!$A$1:$BA$72</definedName>
    <definedName name="_xlnm.Print_Area" localSheetId="1">入力要領!$A$1:$BA$36</definedName>
  </definedNames>
  <calcPr calcId="191029"/>
</workbook>
</file>

<file path=xl/calcChain.xml><?xml version="1.0" encoding="utf-8"?>
<calcChain xmlns="http://schemas.openxmlformats.org/spreadsheetml/2006/main">
  <c r="AO27" i="6" l="1"/>
  <c r="AO22" i="6" l="1"/>
  <c r="AO20" i="6"/>
  <c r="AM42" i="6"/>
  <c r="AO21" i="6"/>
  <c r="AO14" i="6"/>
  <c r="AO13" i="6"/>
  <c r="AO25" i="6" l="1"/>
  <c r="U45" i="6"/>
  <c r="AL48" i="6"/>
  <c r="AO45" i="6" l="1"/>
  <c r="AN58" i="6"/>
  <c r="AO15" i="6" l="1"/>
  <c r="AO18" i="6" l="1"/>
  <c r="AL52" i="6" l="1"/>
  <c r="AD57" i="6"/>
  <c r="AD48" i="6"/>
  <c r="K56" i="6"/>
  <c r="E50" i="6"/>
  <c r="A53" i="6"/>
  <c r="AT37" i="6"/>
  <c r="AM39" i="6"/>
  <c r="AD45" i="6"/>
  <c r="AD42" i="6"/>
  <c r="O45" i="6"/>
  <c r="J45" i="6"/>
  <c r="D45" i="6"/>
  <c r="A45" i="6"/>
  <c r="A42" i="6"/>
  <c r="A38" i="6"/>
  <c r="AZ53" i="6"/>
  <c r="K48" i="6"/>
  <c r="E57" i="6"/>
  <c r="E48" i="6"/>
  <c r="A57" i="6"/>
  <c r="A48" i="6"/>
  <c r="AD56" i="6"/>
  <c r="A55" i="6"/>
  <c r="E55" i="6"/>
  <c r="A54" i="6"/>
  <c r="AD51" i="6"/>
  <c r="AD49" i="6"/>
  <c r="AD50" i="6"/>
  <c r="AD52" i="6"/>
  <c r="AD53" i="6"/>
  <c r="AD54" i="6"/>
  <c r="AS56" i="6"/>
  <c r="AO19" i="6"/>
  <c r="AS54" i="6" s="1"/>
  <c r="AO17" i="6"/>
  <c r="AO16" i="6"/>
  <c r="AO23" i="6" s="1"/>
  <c r="AO29" i="6" s="1"/>
  <c r="AS50" i="6"/>
  <c r="AO27" i="19"/>
  <c r="AO25" i="19"/>
  <c r="AO22" i="19"/>
  <c r="AO21" i="19"/>
  <c r="AO20" i="19"/>
  <c r="AO19" i="19"/>
  <c r="AO18" i="19"/>
  <c r="AO17" i="19"/>
  <c r="AO16" i="19"/>
  <c r="AO15" i="19"/>
  <c r="AO14" i="19"/>
  <c r="AO13" i="19"/>
  <c r="AO23" i="19" s="1"/>
  <c r="AO29" i="19" s="1"/>
  <c r="AS48" i="6" l="1"/>
  <c r="A50" i="6"/>
  <c r="A51" i="6"/>
  <c r="A52" i="6"/>
  <c r="A56" i="6"/>
  <c r="A59" i="6" l="1"/>
  <c r="AZ57" i="6" l="1"/>
  <c r="AZ56" i="6"/>
  <c r="AZ55" i="6"/>
  <c r="AZ54" i="6"/>
  <c r="AZ52" i="6"/>
  <c r="AZ51" i="6"/>
  <c r="AZ50" i="6"/>
  <c r="AZ49" i="6"/>
  <c r="AZ48" i="6"/>
  <c r="AL57" i="6"/>
  <c r="AJ57" i="6"/>
  <c r="K57" i="6"/>
  <c r="AL56" i="6"/>
  <c r="AJ56" i="6"/>
  <c r="E56" i="6"/>
  <c r="AL55" i="6"/>
  <c r="AJ55" i="6"/>
  <c r="AD55" i="6"/>
  <c r="K55" i="6"/>
  <c r="AL54" i="6"/>
  <c r="AJ54" i="6"/>
  <c r="K54" i="6"/>
  <c r="E54" i="6"/>
  <c r="AL53" i="6"/>
  <c r="AJ53" i="6"/>
  <c r="K53" i="6"/>
  <c r="E53" i="6"/>
  <c r="AJ52" i="6"/>
  <c r="K52" i="6"/>
  <c r="E52" i="6"/>
  <c r="AL51" i="6"/>
  <c r="AJ51" i="6"/>
  <c r="K51" i="6"/>
  <c r="E51" i="6"/>
  <c r="AL50" i="6"/>
  <c r="AJ50" i="6"/>
  <c r="K50" i="6"/>
  <c r="AL49" i="6"/>
  <c r="AJ49" i="6"/>
  <c r="K49" i="6"/>
  <c r="E49" i="6"/>
  <c r="A49" i="6"/>
  <c r="AS53" i="6"/>
  <c r="AS52" i="6"/>
  <c r="AS51" i="6"/>
  <c r="AS57" i="6" l="1"/>
  <c r="AS55" i="6"/>
  <c r="AS58" i="6" l="1"/>
  <c r="AS60" i="6"/>
  <c r="AS62" i="6" l="1"/>
  <c r="AS64" i="6" s="1"/>
  <c r="AS49" i="6" l="1"/>
  <c r="AJ4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88383</author>
  </authors>
  <commentList>
    <comment ref="AV12" authorId="0" shapeId="0" xr:uid="{9F51335D-35C7-49DC-8A3C-CF83D41A82D3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23" authorId="1" shapeId="0" xr:uid="{67A0E484-D005-45B7-B7EB-FDAE8993EF81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18802</author>
    <author>88383</author>
  </authors>
  <commentList>
    <comment ref="AV12" authorId="0" shapeId="0" xr:uid="{34B79AB0-7DC3-4771-A013-3F33F54582AF}">
      <text>
        <r>
          <rPr>
            <b/>
            <sz val="9"/>
            <color indexed="81"/>
            <rFont val="MS P ゴシック"/>
            <family val="3"/>
            <charset val="128"/>
          </rPr>
          <t>消費税法上の非課税取引または不課税取引は、「非」を入力
・軽油税等の租税公課、法令に基づく行政サービス手数料など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23" authorId="1" shapeId="0" xr:uid="{E1423804-1837-4734-B4F2-595A6585BB69}">
      <text>
        <r>
          <rPr>
            <b/>
            <sz val="9"/>
            <color indexed="81"/>
            <rFont val="ＭＳ Ｐゴシック"/>
            <family val="3"/>
            <charset val="128"/>
          </rPr>
          <t>消費税率を入力
して下さい
インボイス事業者登録をされていない方は、「０」入力又は空白として下さい</t>
        </r>
      </text>
    </comment>
  </commentList>
</comments>
</file>

<file path=xl/sharedStrings.xml><?xml version="1.0" encoding="utf-8"?>
<sst xmlns="http://schemas.openxmlformats.org/spreadsheetml/2006/main" count="180" uniqueCount="97">
  <si>
    <t>御中</t>
    <rPh sb="0" eb="2">
      <t>オンチュウ</t>
    </rPh>
    <phoneticPr fontId="3"/>
  </si>
  <si>
    <t>請求者</t>
    <rPh sb="0" eb="3">
      <t>セイキュウシャ</t>
    </rPh>
    <phoneticPr fontId="3"/>
  </si>
  <si>
    <t>住所</t>
    <rPh sb="0" eb="2">
      <t>ジュウショ</t>
    </rPh>
    <phoneticPr fontId="3"/>
  </si>
  <si>
    <t>工事名</t>
    <rPh sb="0" eb="2">
      <t>コウジ</t>
    </rPh>
    <rPh sb="2" eb="3">
      <t>メイ</t>
    </rPh>
    <phoneticPr fontId="3"/>
  </si>
  <si>
    <t>氏名</t>
    <rPh sb="0" eb="2">
      <t>シメイ</t>
    </rPh>
    <phoneticPr fontId="3"/>
  </si>
  <si>
    <t>取引先コード</t>
    <rPh sb="0" eb="2">
      <t>トリヒキ</t>
    </rPh>
    <rPh sb="2" eb="3">
      <t>サキ</t>
    </rPh>
    <phoneticPr fontId="3"/>
  </si>
  <si>
    <t>内訳</t>
    <rPh sb="0" eb="2">
      <t>ウチワケ</t>
    </rPh>
    <phoneticPr fontId="3"/>
  </si>
  <si>
    <t>㊞</t>
    <phoneticPr fontId="3"/>
  </si>
  <si>
    <t>-</t>
  </si>
  <si>
    <t>科目コード</t>
    <rPh sb="0" eb="2">
      <t>カモク</t>
    </rPh>
    <phoneticPr fontId="3"/>
  </si>
  <si>
    <t>予算コード</t>
    <rPh sb="0" eb="2">
      <t>ヨサン</t>
    </rPh>
    <phoneticPr fontId="3"/>
  </si>
  <si>
    <t>仕様　品名　寸法　規格</t>
    <rPh sb="0" eb="2">
      <t>シヨウ</t>
    </rPh>
    <rPh sb="3" eb="5">
      <t>ヒンメイ</t>
    </rPh>
    <rPh sb="6" eb="8">
      <t>スンポウ</t>
    </rPh>
    <rPh sb="9" eb="11">
      <t>キカク</t>
    </rPh>
    <phoneticPr fontId="3"/>
  </si>
  <si>
    <t>単位</t>
    <rPh sb="0" eb="2">
      <t>タンイ</t>
    </rPh>
    <phoneticPr fontId="3"/>
  </si>
  <si>
    <t>①</t>
  </si>
  <si>
    <t>②</t>
  </si>
  <si>
    <t>入力者</t>
    <rPh sb="0" eb="2">
      <t>ニュウリョク</t>
    </rPh>
    <rPh sb="2" eb="3">
      <t>シャ</t>
    </rPh>
    <phoneticPr fontId="3"/>
  </si>
  <si>
    <t>経理</t>
    <rPh sb="0" eb="2">
      <t>ケイリ</t>
    </rPh>
    <phoneticPr fontId="3"/>
  </si>
  <si>
    <t>購買</t>
    <rPh sb="0" eb="2">
      <t>コウバイ</t>
    </rPh>
    <phoneticPr fontId="3"/>
  </si>
  <si>
    <t>担当部門検収</t>
    <rPh sb="0" eb="2">
      <t>タントウ</t>
    </rPh>
    <rPh sb="2" eb="4">
      <t>ブモン</t>
    </rPh>
    <rPh sb="4" eb="6">
      <t>ケンシュウ</t>
    </rPh>
    <phoneticPr fontId="3"/>
  </si>
  <si>
    <t>工事検収</t>
    <rPh sb="0" eb="2">
      <t>コウジ</t>
    </rPh>
    <rPh sb="2" eb="4">
      <t>ケンシュウ</t>
    </rPh>
    <phoneticPr fontId="3"/>
  </si>
  <si>
    <t>③</t>
  </si>
  <si>
    <t>④</t>
  </si>
  <si>
    <t>⑤</t>
  </si>
  <si>
    <t>㊞</t>
    <phoneticPr fontId="3"/>
  </si>
  <si>
    <t>-</t>
    <phoneticPr fontId="3"/>
  </si>
  <si>
    <t>提出先部署名</t>
    <rPh sb="0" eb="2">
      <t>テイシュツ</t>
    </rPh>
    <rPh sb="2" eb="3">
      <t>サキ</t>
    </rPh>
    <rPh sb="3" eb="5">
      <t>ブショ</t>
    </rPh>
    <rPh sb="5" eb="6">
      <t>メイ</t>
    </rPh>
    <phoneticPr fontId="3"/>
  </si>
  <si>
    <t>Ａ　伝票書式</t>
    <rPh sb="2" eb="4">
      <t>デンピョウ</t>
    </rPh>
    <rPh sb="4" eb="6">
      <t>ショシキ</t>
    </rPh>
    <phoneticPr fontId="3"/>
  </si>
  <si>
    <t>数　　量</t>
    <rPh sb="0" eb="1">
      <t>スウ</t>
    </rPh>
    <rPh sb="3" eb="4">
      <t>リョウ</t>
    </rPh>
    <phoneticPr fontId="3"/>
  </si>
  <si>
    <t>単　　価</t>
    <phoneticPr fontId="2"/>
  </si>
  <si>
    <t>単　　価</t>
    <rPh sb="0" eb="1">
      <t>タン</t>
    </rPh>
    <rPh sb="3" eb="4">
      <t>アタイ</t>
    </rPh>
    <phoneticPr fontId="3"/>
  </si>
  <si>
    <t>⑤</t>
    <phoneticPr fontId="2"/>
  </si>
  <si>
    <t>弊社使用欄</t>
    <rPh sb="0" eb="2">
      <t>ヘイシャ</t>
    </rPh>
    <rPh sb="2" eb="4">
      <t>シヨウ</t>
    </rPh>
    <rPh sb="4" eb="5">
      <t>ラン</t>
    </rPh>
    <phoneticPr fontId="3"/>
  </si>
  <si>
    <t>支払いが行われないことがありますのでご注意下さい。</t>
    <phoneticPr fontId="3"/>
  </si>
  <si>
    <r>
      <t xml:space="preserve">請　求　書 </t>
    </r>
    <r>
      <rPr>
        <u/>
        <sz val="16"/>
        <rFont val="ＭＳ Ｐ明朝"/>
        <family val="1"/>
        <charset val="128"/>
      </rPr>
      <t xml:space="preserve"> (提出用)</t>
    </r>
    <rPh sb="0" eb="1">
      <t>ショウ</t>
    </rPh>
    <rPh sb="2" eb="3">
      <t>モトム</t>
    </rPh>
    <rPh sb="4" eb="5">
      <t>ショ</t>
    </rPh>
    <rPh sb="8" eb="11">
      <t>テイシュツヨウ</t>
    </rPh>
    <phoneticPr fontId="3"/>
  </si>
  <si>
    <r>
      <t xml:space="preserve">請　求　書 </t>
    </r>
    <r>
      <rPr>
        <u/>
        <sz val="18"/>
        <rFont val="ＭＳ Ｐ明朝"/>
        <family val="1"/>
        <charset val="128"/>
      </rPr>
      <t xml:space="preserve"> </t>
    </r>
    <r>
      <rPr>
        <u/>
        <sz val="16"/>
        <rFont val="ＭＳ Ｐ明朝"/>
        <family val="1"/>
        <charset val="128"/>
      </rPr>
      <t>(控)</t>
    </r>
    <rPh sb="0" eb="1">
      <t>ショウ</t>
    </rPh>
    <rPh sb="2" eb="3">
      <t>モトム</t>
    </rPh>
    <rPh sb="4" eb="5">
      <t>ショ</t>
    </rPh>
    <rPh sb="8" eb="9">
      <t>ヒカエ</t>
    </rPh>
    <phoneticPr fontId="3"/>
  </si>
  <si>
    <t xml:space="preserve"> 取引先コード</t>
    <rPh sb="1" eb="3">
      <t>トリヒキ</t>
    </rPh>
    <rPh sb="3" eb="4">
      <t>サキ</t>
    </rPh>
    <phoneticPr fontId="3"/>
  </si>
  <si>
    <t>③</t>
    <phoneticPr fontId="2"/>
  </si>
  <si>
    <t>④</t>
    <phoneticPr fontId="2"/>
  </si>
  <si>
    <t>請求書は２枚１組で作成し、「提出用」のみを弊社期日までに提出して下さい。</t>
    <rPh sb="0" eb="3">
      <t>セイキュウショ</t>
    </rPh>
    <rPh sb="5" eb="6">
      <t>マイ</t>
    </rPh>
    <rPh sb="7" eb="8">
      <t>クミ</t>
    </rPh>
    <rPh sb="9" eb="11">
      <t>サクセイ</t>
    </rPh>
    <rPh sb="14" eb="17">
      <t>テイシュツヨウ</t>
    </rPh>
    <rPh sb="21" eb="23">
      <t>ヘイシャ</t>
    </rPh>
    <rPh sb="23" eb="25">
      <t>キジツ</t>
    </rPh>
    <rPh sb="28" eb="30">
      <t>テイシュツ</t>
    </rPh>
    <rPh sb="32" eb="33">
      <t>クダ</t>
    </rPh>
    <phoneticPr fontId="3"/>
  </si>
  <si>
    <t>指定請求書の使い分けについて
（項目は抜粋）</t>
    <rPh sb="0" eb="2">
      <t>シテイ</t>
    </rPh>
    <rPh sb="2" eb="5">
      <t>セイキュウショ</t>
    </rPh>
    <rPh sb="6" eb="7">
      <t>ツカ</t>
    </rPh>
    <rPh sb="8" eb="9">
      <t>ワ</t>
    </rPh>
    <rPh sb="16" eb="18">
      <t>コウモク</t>
    </rPh>
    <rPh sb="19" eb="21">
      <t>バッスイ</t>
    </rPh>
    <phoneticPr fontId="26"/>
  </si>
  <si>
    <t>使用書式に不備がある場合、請求書をご返却することがありますのでご注意願います。</t>
    <rPh sb="0" eb="2">
      <t>シヨウ</t>
    </rPh>
    <rPh sb="2" eb="4">
      <t>ショシキ</t>
    </rPh>
    <rPh sb="5" eb="7">
      <t>フビ</t>
    </rPh>
    <rPh sb="10" eb="12">
      <t>バアイ</t>
    </rPh>
    <rPh sb="13" eb="16">
      <t>セイキュウショ</t>
    </rPh>
    <rPh sb="18" eb="20">
      <t>ヘンキャク</t>
    </rPh>
    <rPh sb="32" eb="34">
      <t>チュウイ</t>
    </rPh>
    <rPh sb="34" eb="35">
      <t>ネガ</t>
    </rPh>
    <phoneticPr fontId="26"/>
  </si>
  <si>
    <t>使用する書式が不明な場合は、現場担当者又は購買課へお問い合せ下さい。</t>
    <rPh sb="0" eb="2">
      <t>シヨウ</t>
    </rPh>
    <rPh sb="4" eb="6">
      <t>ショシキ</t>
    </rPh>
    <rPh sb="7" eb="9">
      <t>フメイ</t>
    </rPh>
    <rPh sb="10" eb="12">
      <t>バアイ</t>
    </rPh>
    <rPh sb="14" eb="16">
      <t>ゲンバ</t>
    </rPh>
    <rPh sb="16" eb="19">
      <t>タントウシャ</t>
    </rPh>
    <rPh sb="19" eb="20">
      <t>マタ</t>
    </rPh>
    <rPh sb="21" eb="24">
      <t>コウバイカ</t>
    </rPh>
    <rPh sb="26" eb="27">
      <t>ト</t>
    </rPh>
    <rPh sb="28" eb="29">
      <t>アワ</t>
    </rPh>
    <rPh sb="30" eb="31">
      <t>クダ</t>
    </rPh>
    <phoneticPr fontId="26"/>
  </si>
  <si>
    <t>Ａ伝票書式</t>
    <rPh sb="1" eb="3">
      <t>デンピョウ</t>
    </rPh>
    <rPh sb="3" eb="5">
      <t>ショシキ</t>
    </rPh>
    <phoneticPr fontId="26"/>
  </si>
  <si>
    <t>Ｂ伝票書式</t>
    <rPh sb="1" eb="3">
      <t>デンピョウ</t>
    </rPh>
    <rPh sb="3" eb="5">
      <t>ショシキ</t>
    </rPh>
    <phoneticPr fontId="26"/>
  </si>
  <si>
    <t>工事･業務に人工が関係しないもの</t>
    <rPh sb="0" eb="2">
      <t>コウジ</t>
    </rPh>
    <rPh sb="9" eb="11">
      <t>カンケイ</t>
    </rPh>
    <phoneticPr fontId="26"/>
  </si>
  <si>
    <t>工事･業務に人工が関係するもの</t>
    <rPh sb="0" eb="2">
      <t>コウジ</t>
    </rPh>
    <rPh sb="3" eb="5">
      <t>ギョウム</t>
    </rPh>
    <rPh sb="6" eb="8">
      <t>ニンク</t>
    </rPh>
    <rPh sb="9" eb="11">
      <t>カンケイ</t>
    </rPh>
    <phoneticPr fontId="26"/>
  </si>
  <si>
    <t>資機材の購入･各種材料費</t>
    <rPh sb="0" eb="3">
      <t>シキザイ</t>
    </rPh>
    <rPh sb="1" eb="3">
      <t>キザイ</t>
    </rPh>
    <rPh sb="4" eb="6">
      <t>コウニュウ</t>
    </rPh>
    <phoneticPr fontId="26"/>
  </si>
  <si>
    <t>各種工事費</t>
    <rPh sb="0" eb="2">
      <t>カクシュ</t>
    </rPh>
    <rPh sb="2" eb="4">
      <t>コウジ</t>
    </rPh>
    <rPh sb="4" eb="5">
      <t>ヒ</t>
    </rPh>
    <phoneticPr fontId="26"/>
  </si>
  <si>
    <t>リース･レンタル料</t>
    <rPh sb="8" eb="9">
      <t>リョウ</t>
    </rPh>
    <phoneticPr fontId="26"/>
  </si>
  <si>
    <t>　基礎､大工､建材､屋根､外壁､設備､外構､</t>
    <rPh sb="19" eb="21">
      <t>ガイコウ</t>
    </rPh>
    <phoneticPr fontId="26"/>
  </si>
  <si>
    <t>産廃処分費</t>
    <rPh sb="0" eb="2">
      <t>サンパイ</t>
    </rPh>
    <rPh sb="2" eb="4">
      <t>ショブン</t>
    </rPh>
    <rPh sb="4" eb="5">
      <t>ヒ</t>
    </rPh>
    <phoneticPr fontId="26"/>
  </si>
  <si>
    <t>　造成､仮設､修理､清掃､太陽光､雑工事　他</t>
    <rPh sb="1" eb="3">
      <t>ゾウセイ</t>
    </rPh>
    <rPh sb="4" eb="6">
      <t>カセツ</t>
    </rPh>
    <rPh sb="7" eb="9">
      <t>シュウリ</t>
    </rPh>
    <rPh sb="10" eb="12">
      <t>セイソウ</t>
    </rPh>
    <rPh sb="13" eb="16">
      <t>タイヨウコウ</t>
    </rPh>
    <rPh sb="17" eb="18">
      <t>ザツ</t>
    </rPh>
    <rPh sb="18" eb="20">
      <t>コウジ</t>
    </rPh>
    <rPh sb="21" eb="22">
      <t>ホカ</t>
    </rPh>
    <phoneticPr fontId="26"/>
  </si>
  <si>
    <t>ガラ･残土の処分費</t>
    <rPh sb="3" eb="5">
      <t>ザンド</t>
    </rPh>
    <rPh sb="6" eb="8">
      <t>ショブン</t>
    </rPh>
    <rPh sb="8" eb="9">
      <t>ヒ</t>
    </rPh>
    <phoneticPr fontId="26"/>
  </si>
  <si>
    <t>常用手間（レッカー･ポンプ含む）</t>
    <rPh sb="0" eb="2">
      <t>ジョウヨウ</t>
    </rPh>
    <phoneticPr fontId="26"/>
  </si>
  <si>
    <t>竣工図製本･竣工写真</t>
    <rPh sb="0" eb="2">
      <t>シュンコウ</t>
    </rPh>
    <rPh sb="2" eb="3">
      <t>ズ</t>
    </rPh>
    <rPh sb="3" eb="5">
      <t>セイホン</t>
    </rPh>
    <rPh sb="6" eb="8">
      <t>シュンコウ</t>
    </rPh>
    <rPh sb="8" eb="10">
      <t>シャシン</t>
    </rPh>
    <phoneticPr fontId="26"/>
  </si>
  <si>
    <t>運搬費</t>
    <rPh sb="0" eb="2">
      <t>ウンパン</t>
    </rPh>
    <rPh sb="2" eb="3">
      <t>ヒ</t>
    </rPh>
    <phoneticPr fontId="26"/>
  </si>
  <si>
    <t>住宅展示場経費</t>
    <rPh sb="0" eb="2">
      <t>ジュウタク</t>
    </rPh>
    <rPh sb="2" eb="5">
      <t>テンジジョウ</t>
    </rPh>
    <rPh sb="5" eb="7">
      <t>ケイヒ</t>
    </rPh>
    <phoneticPr fontId="26"/>
  </si>
  <si>
    <t>試験費</t>
    <rPh sb="0" eb="2">
      <t>シケン</t>
    </rPh>
    <rPh sb="2" eb="3">
      <t>ヒ</t>
    </rPh>
    <phoneticPr fontId="26"/>
  </si>
  <si>
    <t>広告代（チラシ・ＣＭ）</t>
    <rPh sb="0" eb="2">
      <t>コウコク</t>
    </rPh>
    <rPh sb="2" eb="3">
      <t>ダイ</t>
    </rPh>
    <phoneticPr fontId="26"/>
  </si>
  <si>
    <t>積算・設計・測量・調査・構造計算・施工図</t>
    <rPh sb="0" eb="2">
      <t>セキサン</t>
    </rPh>
    <rPh sb="3" eb="5">
      <t>セッケイ</t>
    </rPh>
    <rPh sb="6" eb="8">
      <t>ソクリョウ</t>
    </rPh>
    <rPh sb="9" eb="11">
      <t>チョウサ</t>
    </rPh>
    <rPh sb="12" eb="14">
      <t>コウゾウ</t>
    </rPh>
    <rPh sb="14" eb="16">
      <t>ケイサン</t>
    </rPh>
    <rPh sb="17" eb="19">
      <t>セコウ</t>
    </rPh>
    <rPh sb="19" eb="20">
      <t>ズ</t>
    </rPh>
    <phoneticPr fontId="26"/>
  </si>
  <si>
    <t>社有車（車検点検･整備･修理）</t>
    <rPh sb="4" eb="6">
      <t>シャケン</t>
    </rPh>
    <rPh sb="6" eb="8">
      <t>テンケン</t>
    </rPh>
    <rPh sb="9" eb="11">
      <t>セイビ</t>
    </rPh>
    <rPh sb="12" eb="14">
      <t>シュウリ</t>
    </rPh>
    <phoneticPr fontId="26"/>
  </si>
  <si>
    <t>申請費（確認申請費等）</t>
    <rPh sb="9" eb="10">
      <t>トウ</t>
    </rPh>
    <phoneticPr fontId="26"/>
  </si>
  <si>
    <t>軽油・ガソリン代</t>
    <rPh sb="0" eb="2">
      <t>ケイユ</t>
    </rPh>
    <rPh sb="7" eb="8">
      <t>ダイ</t>
    </rPh>
    <phoneticPr fontId="26"/>
  </si>
  <si>
    <t>ヤード整備費</t>
    <rPh sb="3" eb="5">
      <t>セイビ</t>
    </rPh>
    <rPh sb="5" eb="6">
      <t>ヒ</t>
    </rPh>
    <phoneticPr fontId="26"/>
  </si>
  <si>
    <t>事務用品・備品・タクシー代</t>
    <rPh sb="0" eb="2">
      <t>ジム</t>
    </rPh>
    <rPh sb="2" eb="4">
      <t>ヨウヒン</t>
    </rPh>
    <rPh sb="5" eb="7">
      <t>ビヒン</t>
    </rPh>
    <phoneticPr fontId="26"/>
  </si>
  <si>
    <t>各種委託業務</t>
    <rPh sb="0" eb="2">
      <t>カクシュ</t>
    </rPh>
    <rPh sb="2" eb="4">
      <t>イタク</t>
    </rPh>
    <rPh sb="4" eb="6">
      <t>ギョウム</t>
    </rPh>
    <phoneticPr fontId="26"/>
  </si>
  <si>
    <t>各種設定･システム業務</t>
    <rPh sb="0" eb="2">
      <t>カクシュ</t>
    </rPh>
    <rPh sb="2" eb="4">
      <t>セッテイ</t>
    </rPh>
    <rPh sb="9" eb="11">
      <t>ギョウム</t>
    </rPh>
    <phoneticPr fontId="26"/>
  </si>
  <si>
    <t>式典等の設営費</t>
    <rPh sb="0" eb="1">
      <t>シキ</t>
    </rPh>
    <rPh sb="1" eb="2">
      <t>テン</t>
    </rPh>
    <rPh sb="2" eb="3">
      <t>トウ</t>
    </rPh>
    <rPh sb="4" eb="6">
      <t>セツエイ</t>
    </rPh>
    <rPh sb="6" eb="7">
      <t>ヒ</t>
    </rPh>
    <phoneticPr fontId="26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</si>
  <si>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3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</si>
  <si>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3"/>
  </si>
  <si>
    <t>不明な点は、弊社担当者と打合せの上作成して下さい。</t>
    <rPh sb="0" eb="2">
      <t>フメイ</t>
    </rPh>
    <rPh sb="3" eb="4">
      <t>テン</t>
    </rPh>
    <rPh sb="6" eb="8">
      <t>ヘイシャ</t>
    </rPh>
    <rPh sb="8" eb="10">
      <t>タントウ</t>
    </rPh>
    <rPh sb="10" eb="11">
      <t>シャ</t>
    </rPh>
    <rPh sb="12" eb="14">
      <t>ウチアワ</t>
    </rPh>
    <rPh sb="16" eb="17">
      <t>ウエ</t>
    </rPh>
    <rPh sb="17" eb="19">
      <t>サクセイ</t>
    </rPh>
    <rPh sb="21" eb="22">
      <t>クダ</t>
    </rPh>
    <phoneticPr fontId="3"/>
  </si>
  <si>
    <t>注文書、内訳明細書等をご確認の上作成して下さい。記載内容不備やご捺印がない場合、</t>
    <rPh sb="0" eb="3">
      <t>チュウモンショ</t>
    </rPh>
    <rPh sb="4" eb="6">
      <t>ウチワケ</t>
    </rPh>
    <rPh sb="6" eb="9">
      <t>メイサイショ</t>
    </rPh>
    <rPh sb="9" eb="10">
      <t>トウ</t>
    </rPh>
    <rPh sb="12" eb="14">
      <t>カクニン</t>
    </rPh>
    <rPh sb="15" eb="16">
      <t>ウエ</t>
    </rPh>
    <rPh sb="16" eb="18">
      <t>サクセイ</t>
    </rPh>
    <rPh sb="20" eb="21">
      <t>クダ</t>
    </rPh>
    <rPh sb="24" eb="26">
      <t>キサイ</t>
    </rPh>
    <rPh sb="26" eb="28">
      <t>ナイヨウ</t>
    </rPh>
    <rPh sb="28" eb="30">
      <t>フビ</t>
    </rPh>
    <rPh sb="32" eb="34">
      <t>ナツイン</t>
    </rPh>
    <rPh sb="37" eb="39">
      <t>バアイ</t>
    </rPh>
    <phoneticPr fontId="3"/>
  </si>
  <si>
    <r>
      <t>請求書番号</t>
    </r>
    <r>
      <rPr>
        <sz val="3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（任意）</t>
    </r>
    <rPh sb="0" eb="3">
      <t>セイキュウショ</t>
    </rPh>
    <rPh sb="3" eb="5">
      <t>バンゴウ</t>
    </rPh>
    <rPh sb="7" eb="9">
      <t>ニンイ</t>
    </rPh>
    <phoneticPr fontId="3"/>
  </si>
  <si>
    <t>1</t>
    <phoneticPr fontId="2"/>
  </si>
  <si>
    <t>消費税等</t>
    <rPh sb="0" eb="3">
      <t>ショウヒゼイ</t>
    </rPh>
    <rPh sb="3" eb="4">
      <t>トウ</t>
    </rPh>
    <phoneticPr fontId="3"/>
  </si>
  <si>
    <t xml:space="preserve">  金　　額　 ( 税 抜 )</t>
    <rPh sb="2" eb="3">
      <t>キン</t>
    </rPh>
    <rPh sb="5" eb="6">
      <t>ガク</t>
    </rPh>
    <rPh sb="10" eb="11">
      <t>ゼイ</t>
    </rPh>
    <rPh sb="12" eb="13">
      <t>ヌキ</t>
    </rPh>
    <phoneticPr fontId="3"/>
  </si>
  <si>
    <t>提出日（西暦）</t>
    <rPh sb="0" eb="2">
      <t>テイシュツ</t>
    </rPh>
    <rPh sb="2" eb="3">
      <t>ヒ</t>
    </rPh>
    <rPh sb="4" eb="6">
      <t>セイレキ</t>
    </rPh>
    <phoneticPr fontId="3"/>
  </si>
  <si>
    <t>　備考欄</t>
    <rPh sb="1" eb="2">
      <t>ビ</t>
    </rPh>
    <rPh sb="2" eb="3">
      <t>コウ</t>
    </rPh>
    <rPh sb="3" eb="4">
      <t>ラン</t>
    </rPh>
    <phoneticPr fontId="3"/>
  </si>
  <si>
    <t>　金　　額　 ( 税 抜 )</t>
    <rPh sb="1" eb="2">
      <t>キン</t>
    </rPh>
    <rPh sb="4" eb="5">
      <t>ガク</t>
    </rPh>
    <rPh sb="9" eb="10">
      <t>ゼイ</t>
    </rPh>
    <rPh sb="11" eb="12">
      <t>ヌキ</t>
    </rPh>
    <phoneticPr fontId="3"/>
  </si>
  <si>
    <t>登録番号</t>
    <rPh sb="0" eb="4">
      <t>トウロクバンゴウ</t>
    </rPh>
    <phoneticPr fontId="2"/>
  </si>
  <si>
    <t>T</t>
    <phoneticPr fontId="2"/>
  </si>
  <si>
    <t>非課税</t>
    <rPh sb="0" eb="3">
      <t>ヒカゼイ</t>
    </rPh>
    <phoneticPr fontId="3"/>
  </si>
  <si>
    <t>％対象</t>
    <rPh sb="1" eb="3">
      <t>タイショウ</t>
    </rPh>
    <phoneticPr fontId="2"/>
  </si>
  <si>
    <t>小計</t>
    <rPh sb="0" eb="2">
      <t>ショウケイ</t>
    </rPh>
    <phoneticPr fontId="2"/>
  </si>
  <si>
    <t xml:space="preserve"> ％対象</t>
    <rPh sb="2" eb="4">
      <t>タイショウ</t>
    </rPh>
    <phoneticPr fontId="2"/>
  </si>
  <si>
    <t>担当者名</t>
    <rPh sb="0" eb="1">
      <t>タン</t>
    </rPh>
    <rPh sb="1" eb="2">
      <t>トウ</t>
    </rPh>
    <rPh sb="2" eb="3">
      <t>モノ</t>
    </rPh>
    <rPh sb="3" eb="4">
      <t>メイ</t>
    </rPh>
    <phoneticPr fontId="3"/>
  </si>
  <si>
    <t>請求書の発行について　（書式の変更は不可です）</t>
    <rPh sb="0" eb="3">
      <t>セイキュウショ</t>
    </rPh>
    <rPh sb="4" eb="6">
      <t>ハッコウ</t>
    </rPh>
    <rPh sb="12" eb="14">
      <t>ショシキ</t>
    </rPh>
    <rPh sb="15" eb="17">
      <t>ヘンコウ</t>
    </rPh>
    <rPh sb="18" eb="20">
      <t>フカ</t>
    </rPh>
    <phoneticPr fontId="3"/>
  </si>
  <si>
    <t>非課税計</t>
    <rPh sb="0" eb="3">
      <t>ヒカゼイ</t>
    </rPh>
    <rPh sb="3" eb="4">
      <t>ケイ</t>
    </rPh>
    <phoneticPr fontId="3"/>
  </si>
  <si>
    <t>合　　　計</t>
    <rPh sb="0" eb="1">
      <t>ゴウ</t>
    </rPh>
    <rPh sb="4" eb="5">
      <t>ケイ</t>
    </rPh>
    <phoneticPr fontId="3"/>
  </si>
  <si>
    <t>御支払通知書で照合希望の方は、請求書番号欄に任意番号（数字のみ６桁以内）をご記入下さい。</t>
    <rPh sb="0" eb="3">
      <t>オシハライ</t>
    </rPh>
    <rPh sb="3" eb="6">
      <t>ツウチショ</t>
    </rPh>
    <rPh sb="7" eb="9">
      <t>ショウゴウ</t>
    </rPh>
    <rPh sb="9" eb="11">
      <t>キボウ</t>
    </rPh>
    <rPh sb="12" eb="13">
      <t>カタ</t>
    </rPh>
    <rPh sb="24" eb="26">
      <t>バンゴウ</t>
    </rPh>
    <rPh sb="27" eb="29">
      <t>スウジ</t>
    </rPh>
    <rPh sb="32" eb="33">
      <t>ケタ</t>
    </rPh>
    <rPh sb="33" eb="35">
      <t>イナイ</t>
    </rPh>
    <rPh sb="40" eb="41">
      <t>クダ</t>
    </rPh>
    <phoneticPr fontId="3"/>
  </si>
  <si>
    <t>円未満は四捨五入です→　</t>
    <rPh sb="0" eb="1">
      <t>エン</t>
    </rPh>
    <rPh sb="1" eb="3">
      <t>ミマン</t>
    </rPh>
    <rPh sb="4" eb="8">
      <t>シシャゴニュウ</t>
    </rPh>
    <phoneticPr fontId="2"/>
  </si>
  <si>
    <t>　</t>
  </si>
  <si>
    <t>１</t>
    <phoneticPr fontId="2"/>
  </si>
  <si>
    <t>１０％と８％が混在する請求
は別々に請求して下さい→</t>
    <rPh sb="11" eb="13">
      <t>セイキュウ</t>
    </rPh>
    <rPh sb="15" eb="17">
      <t>ベツベツ</t>
    </rPh>
    <rPh sb="18" eb="20">
      <t>セイキュウ</t>
    </rPh>
    <rPh sb="22" eb="23">
      <t>クダ</t>
    </rPh>
    <phoneticPr fontId="2"/>
  </si>
  <si>
    <t>消費税等は、税抜金額小計（非課税除く）に対し円未満四捨五入で自動計算とします。</t>
    <rPh sb="0" eb="3">
      <t>ショウヒゼイ</t>
    </rPh>
    <rPh sb="3" eb="4">
      <t>トウ</t>
    </rPh>
    <rPh sb="6" eb="8">
      <t>ゼイヌキ</t>
    </rPh>
    <rPh sb="8" eb="10">
      <t>キンガク</t>
    </rPh>
    <rPh sb="10" eb="12">
      <t>ショウケイ</t>
    </rPh>
    <rPh sb="13" eb="16">
      <t>ヒカゼイ</t>
    </rPh>
    <rPh sb="16" eb="17">
      <t>ノゾ</t>
    </rPh>
    <rPh sb="20" eb="21">
      <t>タイ</t>
    </rPh>
    <rPh sb="22" eb="23">
      <t>エン</t>
    </rPh>
    <rPh sb="23" eb="25">
      <t>ミマン</t>
    </rPh>
    <rPh sb="25" eb="29">
      <t>シシャゴニュウ</t>
    </rPh>
    <rPh sb="30" eb="32">
      <t>ジドウ</t>
    </rPh>
    <rPh sb="32" eb="34">
      <t>ケイサン</t>
    </rPh>
    <phoneticPr fontId="3"/>
  </si>
  <si>
    <t>T</t>
    <phoneticPr fontId="2"/>
  </si>
  <si>
    <t>林工住宅　株式会社</t>
    <rPh sb="0" eb="1">
      <t>リン</t>
    </rPh>
    <rPh sb="1" eb="2">
      <t>コウ</t>
    </rPh>
    <rPh sb="2" eb="4">
      <t>ジュウタク</t>
    </rPh>
    <rPh sb="5" eb="9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</si>
</sst>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"/>
    <numFmt numFmtId="177" formatCode="0_ 0"/>
    <numFmt numFmtId="178" formatCode="0_ 0_ 0_ 0_ 0"/>
    <numFmt numFmtId="179" formatCode="0_ 0_ 0_ 0"/>
    <numFmt numFmtId="180" formatCode="#,##0;&quot;▲ &quot;#,##0"/>
    <numFmt numFmtId="181" formatCode="0&quot; %&quot;"/>
    <numFmt numFmtId="182" formatCode="#_ #_ #_ #_ #_ #"/>
    <numFmt numFmtId="183" formatCode="#,##0.00\ ;&quot;▲ &quot;#,##0.00\ "/>
    <numFmt numFmtId="184" formatCode="#,##0\ ;&quot;▲ &quot;#,##0\ "/>
    <numFmt numFmtId="185" formatCode="yyyy&quot; 年 &quot;m&quot; 月 &quot;d&quot; 日&quot;"/>
    <numFmt numFmtId="186" formatCode="0_ 0_ 0_ 0_ 0_ 0"/>
    <numFmt numFmtId="187" formatCode="0\-0000\-0000\-0000"/>
    <numFmt numFmtId="188" formatCode="\ 0_ 0_ 0_ 0"/>
  </numFmts>
  <fonts count="4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 val="double"/>
      <sz val="25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7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20"/>
      <name val="ＭＳ Ｐ明朝"/>
      <family val="1"/>
      <charset val="128"/>
    </font>
    <font>
      <u/>
      <sz val="18"/>
      <name val="ＭＳ Ｐ明朝"/>
      <family val="1"/>
      <charset val="128"/>
    </font>
    <font>
      <u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theme="2" tint="-0.249977111117893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ｺﾞｼｯｸM"/>
      <family val="2"/>
      <charset val="128"/>
    </font>
    <font>
      <sz val="12"/>
      <name val="HGｺﾞｼｯｸM"/>
      <family val="2"/>
      <charset val="128"/>
    </font>
    <font>
      <b/>
      <sz val="18"/>
      <name val="HGｺﾞｼｯｸM"/>
      <family val="3"/>
      <charset val="128"/>
    </font>
    <font>
      <sz val="6"/>
      <name val="HGｺﾞｼｯｸM"/>
      <family val="2"/>
      <charset val="128"/>
    </font>
    <font>
      <sz val="12"/>
      <name val="HGｺﾞｼｯｸM"/>
      <family val="3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3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name val="HGｺﾞｼｯｸM"/>
      <family val="2"/>
      <charset val="128"/>
    </font>
    <font>
      <sz val="13"/>
      <name val="HGｺﾞｼｯｸM"/>
      <family val="3"/>
      <charset val="128"/>
    </font>
    <font>
      <b/>
      <sz val="18"/>
      <color rgb="FFFF0000"/>
      <name val="HGｺﾞｼｯｸM"/>
      <family val="3"/>
      <charset val="128"/>
    </font>
    <font>
      <sz val="10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2" tint="-0.249977111117893"/>
      <name val="ＭＳ Ｐ明朝"/>
      <family val="1"/>
      <charset val="128"/>
    </font>
    <font>
      <sz val="8.5"/>
      <name val="ＭＳ Ｐ明朝"/>
      <family val="1"/>
      <charset val="128"/>
    </font>
    <font>
      <b/>
      <sz val="13"/>
      <name val="ＭＳ Ｐ明朝"/>
      <family val="1"/>
      <charset val="128"/>
    </font>
    <font>
      <sz val="7.5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39985351115451523"/>
      </patternFill>
    </fill>
    <fill>
      <patternFill patternType="solid">
        <fgColor theme="0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9" tint="0.39985351115451523"/>
      </patternFill>
    </fill>
    <fill>
      <patternFill patternType="solid">
        <fgColor rgb="FFFFFF99"/>
        <bgColor auto="1"/>
      </patternFill>
    </fill>
    <fill>
      <patternFill patternType="solid">
        <fgColor rgb="FFCCFF3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3" fillId="0" borderId="0">
      <alignment vertical="center"/>
    </xf>
  </cellStyleXfs>
  <cellXfs count="389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5" fillId="2" borderId="0" xfId="1" applyFont="1" applyFill="1" applyAlignment="1">
      <alignment vertical="center"/>
    </xf>
    <xf numFmtId="0" fontId="4" fillId="0" borderId="0" xfId="1" applyFont="1"/>
    <xf numFmtId="0" fontId="8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4" fillId="2" borderId="0" xfId="1" applyFont="1" applyFill="1" applyAlignment="1">
      <alignment vertical="center" textRotation="255"/>
    </xf>
    <xf numFmtId="0" fontId="10" fillId="2" borderId="0" xfId="1" applyFont="1" applyFill="1" applyAlignment="1">
      <alignment vertical="center"/>
    </xf>
    <xf numFmtId="0" fontId="9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176" fontId="12" fillId="2" borderId="11" xfId="1" applyNumberFormat="1" applyFont="1" applyFill="1" applyBorder="1" applyAlignment="1">
      <alignment vertical="center"/>
    </xf>
    <xf numFmtId="49" fontId="13" fillId="2" borderId="0" xfId="1" applyNumberFormat="1" applyFont="1" applyFill="1" applyAlignment="1">
      <alignment vertical="center"/>
    </xf>
    <xf numFmtId="177" fontId="13" fillId="3" borderId="4" xfId="1" applyNumberFormat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shrinkToFit="1"/>
    </xf>
    <xf numFmtId="178" fontId="13" fillId="2" borderId="4" xfId="1" applyNumberFormat="1" applyFont="1" applyFill="1" applyBorder="1" applyAlignment="1">
      <alignment horizontal="center" vertical="center" shrinkToFit="1"/>
    </xf>
    <xf numFmtId="49" fontId="13" fillId="2" borderId="4" xfId="1" applyNumberFormat="1" applyFont="1" applyFill="1" applyBorder="1" applyAlignment="1">
      <alignment horizontal="center" vertical="center"/>
    </xf>
    <xf numFmtId="179" fontId="13" fillId="2" borderId="4" xfId="1" applyNumberFormat="1" applyFont="1" applyFill="1" applyBorder="1" applyAlignment="1">
      <alignment horizontal="center" vertical="center" shrinkToFit="1"/>
    </xf>
    <xf numFmtId="0" fontId="15" fillId="2" borderId="0" xfId="1" applyFont="1" applyFill="1"/>
    <xf numFmtId="0" fontId="15" fillId="2" borderId="0" xfId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top" wrapText="1"/>
    </xf>
    <xf numFmtId="0" fontId="10" fillId="2" borderId="0" xfId="1" applyFont="1" applyFill="1" applyAlignment="1">
      <alignment vertical="center" wrapText="1"/>
    </xf>
    <xf numFmtId="0" fontId="15" fillId="2" borderId="4" xfId="1" applyFont="1" applyFill="1" applyBorder="1"/>
    <xf numFmtId="0" fontId="10" fillId="2" borderId="12" xfId="1" applyFont="1" applyFill="1" applyBorder="1" applyAlignment="1">
      <alignment vertical="center" wrapText="1"/>
    </xf>
    <xf numFmtId="0" fontId="11" fillId="2" borderId="6" xfId="1" applyFont="1" applyFill="1" applyBorder="1" applyAlignment="1">
      <alignment vertical="top"/>
    </xf>
    <xf numFmtId="0" fontId="11" fillId="2" borderId="7" xfId="1" applyFont="1" applyFill="1" applyBorder="1" applyAlignment="1">
      <alignment vertical="top"/>
    </xf>
    <xf numFmtId="0" fontId="11" fillId="2" borderId="8" xfId="1" applyFont="1" applyFill="1" applyBorder="1" applyAlignment="1">
      <alignment vertical="top"/>
    </xf>
    <xf numFmtId="0" fontId="11" fillId="2" borderId="11" xfId="1" applyFont="1" applyFill="1" applyBorder="1" applyAlignment="1">
      <alignment vertical="top"/>
    </xf>
    <xf numFmtId="0" fontId="11" fillId="2" borderId="0" xfId="1" applyFont="1" applyFill="1" applyAlignment="1">
      <alignment vertical="top"/>
    </xf>
    <xf numFmtId="0" fontId="11" fillId="2" borderId="12" xfId="1" applyFont="1" applyFill="1" applyBorder="1" applyAlignment="1">
      <alignment vertical="top"/>
    </xf>
    <xf numFmtId="176" fontId="10" fillId="2" borderId="0" xfId="1" applyNumberFormat="1" applyFont="1" applyFill="1" applyAlignment="1">
      <alignment vertical="center" wrapText="1"/>
    </xf>
    <xf numFmtId="0" fontId="11" fillId="2" borderId="9" xfId="1" applyFont="1" applyFill="1" applyBorder="1" applyAlignment="1">
      <alignment vertical="top"/>
    </xf>
    <xf numFmtId="0" fontId="11" fillId="2" borderId="4" xfId="1" applyFont="1" applyFill="1" applyBorder="1" applyAlignment="1">
      <alignment vertical="top"/>
    </xf>
    <xf numFmtId="0" fontId="11" fillId="2" borderId="10" xfId="1" applyFont="1" applyFill="1" applyBorder="1" applyAlignment="1">
      <alignment vertical="top"/>
    </xf>
    <xf numFmtId="176" fontId="12" fillId="2" borderId="0" xfId="1" applyNumberFormat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0" fontId="15" fillId="2" borderId="0" xfId="1" applyFont="1" applyFill="1" applyAlignment="1">
      <alignment horizontal="left" vertical="top" wrapText="1"/>
    </xf>
    <xf numFmtId="0" fontId="10" fillId="2" borderId="0" xfId="1" applyFont="1" applyFill="1" applyAlignment="1">
      <alignment horizontal="left"/>
    </xf>
    <xf numFmtId="0" fontId="16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17" fillId="2" borderId="0" xfId="1" applyFont="1" applyFill="1" applyAlignment="1">
      <alignment vertical="top" shrinkToFit="1"/>
    </xf>
    <xf numFmtId="0" fontId="24" fillId="2" borderId="0" xfId="3" applyFont="1" applyFill="1">
      <alignment vertical="center"/>
    </xf>
    <xf numFmtId="0" fontId="24" fillId="0" borderId="0" xfId="3" applyFont="1">
      <alignment vertical="center"/>
    </xf>
    <xf numFmtId="0" fontId="24" fillId="2" borderId="0" xfId="3" applyFont="1" applyFill="1" applyAlignment="1">
      <alignment horizontal="right" vertical="center"/>
    </xf>
    <xf numFmtId="0" fontId="24" fillId="8" borderId="50" xfId="3" applyFont="1" applyFill="1" applyBorder="1">
      <alignment vertical="center"/>
    </xf>
    <xf numFmtId="0" fontId="27" fillId="8" borderId="42" xfId="3" applyFont="1" applyFill="1" applyBorder="1" applyAlignment="1">
      <alignment vertical="center" shrinkToFit="1"/>
    </xf>
    <xf numFmtId="0" fontId="24" fillId="8" borderId="51" xfId="3" applyFont="1" applyFill="1" applyBorder="1">
      <alignment vertical="center"/>
    </xf>
    <xf numFmtId="0" fontId="27" fillId="8" borderId="52" xfId="3" applyFont="1" applyFill="1" applyBorder="1" applyAlignment="1">
      <alignment horizontal="left" vertical="center"/>
    </xf>
    <xf numFmtId="0" fontId="27" fillId="8" borderId="51" xfId="3" applyFont="1" applyFill="1" applyBorder="1">
      <alignment vertical="center"/>
    </xf>
    <xf numFmtId="0" fontId="24" fillId="8" borderId="52" xfId="3" applyFont="1" applyFill="1" applyBorder="1">
      <alignment vertical="center"/>
    </xf>
    <xf numFmtId="0" fontId="27" fillId="8" borderId="52" xfId="3" applyFont="1" applyFill="1" applyBorder="1">
      <alignment vertical="center"/>
    </xf>
    <xf numFmtId="0" fontId="24" fillId="8" borderId="53" xfId="3" applyFont="1" applyFill="1" applyBorder="1">
      <alignment vertical="center"/>
    </xf>
    <xf numFmtId="0" fontId="24" fillId="8" borderId="54" xfId="3" applyFont="1" applyFill="1" applyBorder="1">
      <alignment vertical="center"/>
    </xf>
    <xf numFmtId="0" fontId="20" fillId="2" borderId="40" xfId="1" applyFont="1" applyFill="1" applyBorder="1" applyAlignment="1">
      <alignment horizontal="right" vertical="center" shrinkToFit="1"/>
    </xf>
    <xf numFmtId="0" fontId="32" fillId="8" borderId="59" xfId="3" applyFont="1" applyFill="1" applyBorder="1" applyAlignment="1">
      <alignment horizontal="center" vertical="center" shrinkToFit="1"/>
    </xf>
    <xf numFmtId="0" fontId="33" fillId="8" borderId="33" xfId="3" applyFont="1" applyFill="1" applyBorder="1" applyAlignment="1">
      <alignment horizontal="center" vertical="center" shrinkToFit="1"/>
    </xf>
    <xf numFmtId="0" fontId="34" fillId="8" borderId="58" xfId="3" applyFont="1" applyFill="1" applyBorder="1" applyAlignment="1">
      <alignment horizontal="center" vertical="center" shrinkToFit="1"/>
    </xf>
    <xf numFmtId="0" fontId="34" fillId="8" borderId="30" xfId="3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right"/>
    </xf>
    <xf numFmtId="0" fontId="15" fillId="2" borderId="0" xfId="1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176" fontId="12" fillId="2" borderId="0" xfId="1" applyNumberFormat="1" applyFont="1" applyFill="1" applyAlignment="1">
      <alignment horizontal="center" vertical="center" wrapText="1"/>
    </xf>
    <xf numFmtId="0" fontId="4" fillId="2" borderId="4" xfId="1" applyFont="1" applyFill="1" applyBorder="1"/>
    <xf numFmtId="176" fontId="12" fillId="2" borderId="0" xfId="1" applyNumberFormat="1" applyFont="1" applyFill="1" applyAlignment="1">
      <alignment vertical="center" wrapText="1"/>
    </xf>
    <xf numFmtId="0" fontId="4" fillId="2" borderId="7" xfId="1" applyFont="1" applyFill="1" applyBorder="1" applyAlignment="1">
      <alignment horizontal="center" shrinkToFit="1"/>
    </xf>
    <xf numFmtId="0" fontId="15" fillId="2" borderId="43" xfId="1" applyFont="1" applyFill="1" applyBorder="1" applyAlignment="1">
      <alignment horizontal="left" vertical="center"/>
    </xf>
    <xf numFmtId="187" fontId="16" fillId="0" borderId="43" xfId="1" applyNumberFormat="1" applyFont="1" applyBorder="1" applyAlignment="1">
      <alignment vertical="center" wrapText="1"/>
    </xf>
    <xf numFmtId="0" fontId="21" fillId="2" borderId="43" xfId="1" applyFont="1" applyFill="1" applyBorder="1" applyAlignment="1">
      <alignment vertical="center"/>
    </xf>
    <xf numFmtId="0" fontId="28" fillId="0" borderId="43" xfId="1" applyFont="1" applyBorder="1" applyAlignment="1">
      <alignment vertical="center" wrapText="1"/>
    </xf>
    <xf numFmtId="0" fontId="9" fillId="2" borderId="43" xfId="1" applyFont="1" applyFill="1" applyBorder="1" applyAlignment="1">
      <alignment vertical="center"/>
    </xf>
    <xf numFmtId="0" fontId="41" fillId="5" borderId="43" xfId="1" applyFont="1" applyFill="1" applyBorder="1" applyAlignment="1">
      <alignment horizontal="right" vertical="center" wrapText="1"/>
    </xf>
    <xf numFmtId="184" fontId="12" fillId="2" borderId="0" xfId="1" applyNumberFormat="1" applyFont="1" applyFill="1" applyAlignment="1">
      <alignment horizontal="right" shrinkToFit="1"/>
    </xf>
    <xf numFmtId="49" fontId="29" fillId="2" borderId="1" xfId="1" applyNumberFormat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wrapText="1"/>
    </xf>
    <xf numFmtId="0" fontId="11" fillId="2" borderId="0" xfId="1" applyFont="1" applyFill="1" applyAlignment="1">
      <alignment vertical="center"/>
    </xf>
    <xf numFmtId="176" fontId="12" fillId="2" borderId="11" xfId="1" applyNumberFormat="1" applyFont="1" applyFill="1" applyBorder="1" applyAlignment="1">
      <alignment vertical="center" wrapText="1"/>
    </xf>
    <xf numFmtId="0" fontId="29" fillId="2" borderId="14" xfId="1" applyFont="1" applyFill="1" applyBorder="1" applyAlignment="1">
      <alignment horizontal="center" vertical="center" shrinkToFit="1"/>
    </xf>
    <xf numFmtId="0" fontId="20" fillId="0" borderId="2" xfId="1" applyFont="1" applyBorder="1" applyAlignment="1">
      <alignment horizontal="right" vertical="center" shrinkToFit="1"/>
    </xf>
    <xf numFmtId="186" fontId="12" fillId="2" borderId="48" xfId="1" applyNumberFormat="1" applyFont="1" applyFill="1" applyBorder="1" applyAlignment="1">
      <alignment horizontal="center" shrinkToFit="1"/>
    </xf>
    <xf numFmtId="186" fontId="12" fillId="2" borderId="43" xfId="1" applyNumberFormat="1" applyFont="1" applyFill="1" applyBorder="1" applyAlignment="1">
      <alignment horizontal="center" shrinkToFit="1"/>
    </xf>
    <xf numFmtId="186" fontId="12" fillId="2" borderId="49" xfId="1" applyNumberFormat="1" applyFont="1" applyFill="1" applyBorder="1" applyAlignment="1">
      <alignment horizontal="center" shrinkToFit="1"/>
    </xf>
    <xf numFmtId="179" fontId="12" fillId="4" borderId="48" xfId="1" applyNumberFormat="1" applyFont="1" applyFill="1" applyBorder="1" applyAlignment="1">
      <alignment horizontal="center" shrinkToFit="1"/>
    </xf>
    <xf numFmtId="179" fontId="12" fillId="4" borderId="43" xfId="1" applyNumberFormat="1" applyFont="1" applyFill="1" applyBorder="1" applyAlignment="1">
      <alignment horizontal="center" shrinkToFit="1"/>
    </xf>
    <xf numFmtId="179" fontId="12" fillId="4" borderId="49" xfId="1" applyNumberFormat="1" applyFont="1" applyFill="1" applyBorder="1" applyAlignment="1">
      <alignment horizontal="center" shrinkToFit="1"/>
    </xf>
    <xf numFmtId="0" fontId="4" fillId="2" borderId="0" xfId="1" applyFont="1" applyFill="1" applyAlignment="1">
      <alignment horizontal="left" vertical="top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182" fontId="12" fillId="0" borderId="14" xfId="1" applyNumberFormat="1" applyFont="1" applyBorder="1" applyAlignment="1">
      <alignment horizontal="center" vertical="center" shrinkToFit="1"/>
    </xf>
    <xf numFmtId="182" fontId="12" fillId="0" borderId="40" xfId="1" applyNumberFormat="1" applyFont="1" applyBorder="1" applyAlignment="1">
      <alignment horizontal="center" vertical="center" shrinkToFit="1"/>
    </xf>
    <xf numFmtId="182" fontId="12" fillId="0" borderId="15" xfId="1" applyNumberFormat="1" applyFont="1" applyBorder="1" applyAlignment="1">
      <alignment horizontal="center" vertical="center" shrinkToFit="1"/>
    </xf>
    <xf numFmtId="176" fontId="6" fillId="2" borderId="48" xfId="1" applyNumberFormat="1" applyFont="1" applyFill="1" applyBorder="1" applyAlignment="1">
      <alignment horizontal="center" shrinkToFit="1"/>
    </xf>
    <xf numFmtId="176" fontId="6" fillId="2" borderId="49" xfId="1" applyNumberFormat="1" applyFont="1" applyFill="1" applyBorder="1" applyAlignment="1">
      <alignment horizontal="center" shrinkToFit="1"/>
    </xf>
    <xf numFmtId="183" fontId="12" fillId="2" borderId="48" xfId="1" applyNumberFormat="1" applyFont="1" applyFill="1" applyBorder="1" applyAlignment="1">
      <alignment horizontal="right" shrinkToFit="1"/>
    </xf>
    <xf numFmtId="183" fontId="12" fillId="2" borderId="43" xfId="1" applyNumberFormat="1" applyFont="1" applyFill="1" applyBorder="1" applyAlignment="1">
      <alignment horizontal="right" shrinkToFit="1"/>
    </xf>
    <xf numFmtId="183" fontId="12" fillId="2" borderId="49" xfId="1" applyNumberFormat="1" applyFont="1" applyFill="1" applyBorder="1" applyAlignment="1">
      <alignment horizontal="right" shrinkToFit="1"/>
    </xf>
    <xf numFmtId="176" fontId="6" fillId="2" borderId="48" xfId="1" applyNumberFormat="1" applyFont="1" applyFill="1" applyBorder="1" applyAlignment="1">
      <alignment horizontal="left" shrinkToFit="1"/>
    </xf>
    <xf numFmtId="176" fontId="6" fillId="2" borderId="43" xfId="1" applyNumberFormat="1" applyFont="1" applyFill="1" applyBorder="1" applyAlignment="1">
      <alignment horizontal="left" shrinkToFit="1"/>
    </xf>
    <xf numFmtId="176" fontId="6" fillId="2" borderId="49" xfId="1" applyNumberFormat="1" applyFont="1" applyFill="1" applyBorder="1" applyAlignment="1">
      <alignment horizontal="left" shrinkToFit="1"/>
    </xf>
    <xf numFmtId="0" fontId="15" fillId="2" borderId="17" xfId="1" applyFont="1" applyFill="1" applyBorder="1" applyAlignment="1">
      <alignment horizontal="center" vertical="center" shrinkToFit="1"/>
    </xf>
    <xf numFmtId="0" fontId="15" fillId="2" borderId="18" xfId="1" applyFont="1" applyFill="1" applyBorder="1" applyAlignment="1">
      <alignment horizontal="center" vertical="center" shrinkToFit="1"/>
    </xf>
    <xf numFmtId="0" fontId="15" fillId="2" borderId="19" xfId="1" applyFont="1" applyFill="1" applyBorder="1" applyAlignment="1">
      <alignment horizontal="center" vertical="center" shrinkToFit="1"/>
    </xf>
    <xf numFmtId="0" fontId="15" fillId="2" borderId="6" xfId="1" applyFont="1" applyFill="1" applyBorder="1" applyAlignment="1">
      <alignment horizontal="left" vertical="top"/>
    </xf>
    <xf numFmtId="0" fontId="15" fillId="2" borderId="7" xfId="1" applyFont="1" applyFill="1" applyBorder="1" applyAlignment="1">
      <alignment horizontal="left" vertical="top"/>
    </xf>
    <xf numFmtId="0" fontId="15" fillId="2" borderId="8" xfId="1" applyFont="1" applyFill="1" applyBorder="1" applyAlignment="1">
      <alignment horizontal="left" vertical="top"/>
    </xf>
    <xf numFmtId="0" fontId="15" fillId="2" borderId="13" xfId="1" applyFont="1" applyFill="1" applyBorder="1" applyAlignment="1">
      <alignment horizontal="center" vertical="center"/>
    </xf>
    <xf numFmtId="176" fontId="12" fillId="2" borderId="11" xfId="1" applyNumberFormat="1" applyFont="1" applyFill="1" applyBorder="1" applyAlignment="1">
      <alignment horizontal="left" vertical="center" indent="1" shrinkToFit="1"/>
    </xf>
    <xf numFmtId="176" fontId="12" fillId="2" borderId="0" xfId="1" applyNumberFormat="1" applyFont="1" applyFill="1" applyAlignment="1">
      <alignment horizontal="left" vertical="center" indent="1" shrinkToFit="1"/>
    </xf>
    <xf numFmtId="176" fontId="12" fillId="2" borderId="12" xfId="1" applyNumberFormat="1" applyFont="1" applyFill="1" applyBorder="1" applyAlignment="1">
      <alignment horizontal="left" vertical="center" indent="1" shrinkToFit="1"/>
    </xf>
    <xf numFmtId="176" fontId="12" fillId="2" borderId="9" xfId="1" applyNumberFormat="1" applyFont="1" applyFill="1" applyBorder="1" applyAlignment="1">
      <alignment horizontal="left" vertical="center" indent="1" shrinkToFit="1"/>
    </xf>
    <xf numFmtId="176" fontId="12" fillId="2" borderId="4" xfId="1" applyNumberFormat="1" applyFont="1" applyFill="1" applyBorder="1" applyAlignment="1">
      <alignment horizontal="left" vertical="center" indent="1" shrinkToFit="1"/>
    </xf>
    <xf numFmtId="176" fontId="12" fillId="2" borderId="10" xfId="1" applyNumberFormat="1" applyFont="1" applyFill="1" applyBorder="1" applyAlignment="1">
      <alignment horizontal="left" vertical="center" indent="1" shrinkToFit="1"/>
    </xf>
    <xf numFmtId="177" fontId="12" fillId="3" borderId="14" xfId="1" applyNumberFormat="1" applyFont="1" applyFill="1" applyBorder="1" applyAlignment="1">
      <alignment horizontal="right" vertical="center"/>
    </xf>
    <xf numFmtId="177" fontId="12" fillId="3" borderId="40" xfId="1" applyNumberFormat="1" applyFont="1" applyFill="1" applyBorder="1" applyAlignment="1">
      <alignment horizontal="right" vertical="center"/>
    </xf>
    <xf numFmtId="186" fontId="12" fillId="7" borderId="37" xfId="1" applyNumberFormat="1" applyFont="1" applyFill="1" applyBorder="1" applyAlignment="1">
      <alignment horizontal="center" shrinkToFit="1"/>
    </xf>
    <xf numFmtId="186" fontId="12" fillId="7" borderId="25" xfId="1" applyNumberFormat="1" applyFont="1" applyFill="1" applyBorder="1" applyAlignment="1">
      <alignment horizontal="center" shrinkToFit="1"/>
    </xf>
    <xf numFmtId="186" fontId="12" fillId="7" borderId="36" xfId="1" applyNumberFormat="1" applyFont="1" applyFill="1" applyBorder="1" applyAlignment="1">
      <alignment horizontal="center" shrinkToFit="1"/>
    </xf>
    <xf numFmtId="49" fontId="6" fillId="5" borderId="25" xfId="1" applyNumberFormat="1" applyFont="1" applyFill="1" applyBorder="1" applyAlignment="1">
      <alignment horizontal="left" shrinkToFit="1"/>
    </xf>
    <xf numFmtId="49" fontId="12" fillId="2" borderId="14" xfId="1" applyNumberFormat="1" applyFont="1" applyFill="1" applyBorder="1" applyAlignment="1">
      <alignment horizontal="center" vertical="center"/>
    </xf>
    <xf numFmtId="49" fontId="12" fillId="2" borderId="15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shrinkToFit="1"/>
    </xf>
    <xf numFmtId="0" fontId="4" fillId="2" borderId="7" xfId="1" applyFont="1" applyFill="1" applyBorder="1" applyAlignment="1">
      <alignment horizontal="center" shrinkToFit="1"/>
    </xf>
    <xf numFmtId="0" fontId="4" fillId="2" borderId="9" xfId="1" applyFont="1" applyFill="1" applyBorder="1" applyAlignment="1">
      <alignment horizontal="center" shrinkToFit="1"/>
    </xf>
    <xf numFmtId="0" fontId="4" fillId="2" borderId="4" xfId="1" applyFont="1" applyFill="1" applyBorder="1" applyAlignment="1">
      <alignment horizontal="center" shrinkToFit="1"/>
    </xf>
    <xf numFmtId="184" fontId="12" fillId="2" borderId="60" xfId="1" applyNumberFormat="1" applyFont="1" applyFill="1" applyBorder="1" applyAlignment="1">
      <alignment horizontal="right" shrinkToFit="1"/>
    </xf>
    <xf numFmtId="184" fontId="12" fillId="2" borderId="0" xfId="1" applyNumberFormat="1" applyFont="1" applyFill="1" applyAlignment="1">
      <alignment horizontal="right" shrinkToFit="1"/>
    </xf>
    <xf numFmtId="184" fontId="12" fillId="2" borderId="61" xfId="1" applyNumberFormat="1" applyFont="1" applyFill="1" applyBorder="1" applyAlignment="1">
      <alignment horizontal="right" shrinkToFit="1"/>
    </xf>
    <xf numFmtId="184" fontId="12" fillId="2" borderId="31" xfId="1" applyNumberFormat="1" applyFont="1" applyFill="1" applyBorder="1" applyAlignment="1">
      <alignment horizontal="right" shrinkToFit="1"/>
    </xf>
    <xf numFmtId="184" fontId="12" fillId="2" borderId="32" xfId="1" applyNumberFormat="1" applyFont="1" applyFill="1" applyBorder="1" applyAlignment="1">
      <alignment horizontal="right" shrinkToFit="1"/>
    </xf>
    <xf numFmtId="184" fontId="12" fillId="2" borderId="33" xfId="1" applyNumberFormat="1" applyFont="1" applyFill="1" applyBorder="1" applyAlignment="1">
      <alignment horizontal="right" shrinkToFit="1"/>
    </xf>
    <xf numFmtId="184" fontId="12" fillId="2" borderId="11" xfId="1" applyNumberFormat="1" applyFont="1" applyFill="1" applyBorder="1" applyAlignment="1">
      <alignment horizontal="right" shrinkToFit="1"/>
    </xf>
    <xf numFmtId="184" fontId="12" fillId="2" borderId="12" xfId="1" applyNumberFormat="1" applyFont="1" applyFill="1" applyBorder="1" applyAlignment="1">
      <alignment horizontal="right" shrinkToFit="1"/>
    </xf>
    <xf numFmtId="184" fontId="12" fillId="2" borderId="9" xfId="1" applyNumberFormat="1" applyFont="1" applyFill="1" applyBorder="1" applyAlignment="1">
      <alignment horizontal="right" shrinkToFit="1"/>
    </xf>
    <xf numFmtId="184" fontId="12" fillId="2" borderId="4" xfId="1" applyNumberFormat="1" applyFont="1" applyFill="1" applyBorder="1" applyAlignment="1">
      <alignment horizontal="right" shrinkToFit="1"/>
    </xf>
    <xf numFmtId="184" fontId="12" fillId="2" borderId="10" xfId="1" applyNumberFormat="1" applyFont="1" applyFill="1" applyBorder="1" applyAlignment="1">
      <alignment horizontal="right" shrinkToFit="1"/>
    </xf>
    <xf numFmtId="0" fontId="42" fillId="2" borderId="6" xfId="1" applyFont="1" applyFill="1" applyBorder="1" applyAlignment="1">
      <alignment horizontal="right" vertical="center" wrapText="1"/>
    </xf>
    <xf numFmtId="0" fontId="42" fillId="2" borderId="7" xfId="1" applyFont="1" applyFill="1" applyBorder="1" applyAlignment="1">
      <alignment horizontal="right" vertical="center" wrapText="1"/>
    </xf>
    <xf numFmtId="0" fontId="42" fillId="2" borderId="8" xfId="1" applyFont="1" applyFill="1" applyBorder="1" applyAlignment="1">
      <alignment horizontal="right" vertical="center" wrapText="1"/>
    </xf>
    <xf numFmtId="0" fontId="42" fillId="2" borderId="11" xfId="1" applyFont="1" applyFill="1" applyBorder="1" applyAlignment="1">
      <alignment horizontal="right" vertical="center" wrapText="1"/>
    </xf>
    <xf numFmtId="0" fontId="42" fillId="2" borderId="0" xfId="1" applyFont="1" applyFill="1" applyAlignment="1">
      <alignment horizontal="right" vertical="center" wrapText="1"/>
    </xf>
    <xf numFmtId="0" fontId="42" fillId="2" borderId="12" xfId="1" applyFont="1" applyFill="1" applyBorder="1" applyAlignment="1">
      <alignment horizontal="right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 wrapText="1"/>
    </xf>
    <xf numFmtId="0" fontId="31" fillId="5" borderId="9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42" fillId="2" borderId="11" xfId="1" applyFont="1" applyFill="1" applyBorder="1" applyAlignment="1">
      <alignment horizontal="right" wrapText="1"/>
    </xf>
    <xf numFmtId="0" fontId="42" fillId="2" borderId="0" xfId="1" applyFont="1" applyFill="1" applyAlignment="1">
      <alignment horizontal="right" wrapText="1"/>
    </xf>
    <xf numFmtId="0" fontId="42" fillId="2" borderId="12" xfId="1" applyFont="1" applyFill="1" applyBorder="1" applyAlignment="1">
      <alignment horizontal="right" wrapText="1"/>
    </xf>
    <xf numFmtId="0" fontId="11" fillId="2" borderId="0" xfId="1" applyFont="1" applyFill="1" applyAlignment="1">
      <alignment horizontal="right" wrapText="1"/>
    </xf>
    <xf numFmtId="0" fontId="11" fillId="2" borderId="12" xfId="1" applyFont="1" applyFill="1" applyBorder="1" applyAlignment="1">
      <alignment horizontal="right" wrapText="1"/>
    </xf>
    <xf numFmtId="0" fontId="11" fillId="2" borderId="7" xfId="1" applyFont="1" applyFill="1" applyBorder="1" applyAlignment="1">
      <alignment horizontal="right" vertical="center" wrapText="1"/>
    </xf>
    <xf numFmtId="0" fontId="11" fillId="2" borderId="8" xfId="1" applyFont="1" applyFill="1" applyBorder="1" applyAlignment="1">
      <alignment horizontal="right" vertical="center" wrapText="1"/>
    </xf>
    <xf numFmtId="0" fontId="11" fillId="2" borderId="0" xfId="1" applyFont="1" applyFill="1" applyAlignment="1">
      <alignment horizontal="right" vertical="center" wrapText="1"/>
    </xf>
    <xf numFmtId="0" fontId="11" fillId="2" borderId="12" xfId="1" applyFont="1" applyFill="1" applyBorder="1" applyAlignment="1">
      <alignment horizontal="right" vertical="center" wrapText="1"/>
    </xf>
    <xf numFmtId="179" fontId="12" fillId="4" borderId="27" xfId="1" applyNumberFormat="1" applyFont="1" applyFill="1" applyBorder="1" applyAlignment="1">
      <alignment horizontal="center" shrinkToFit="1"/>
    </xf>
    <xf numFmtId="179" fontId="12" fillId="4" borderId="28" xfId="1" applyNumberFormat="1" applyFont="1" applyFill="1" applyBorder="1" applyAlignment="1">
      <alignment horizontal="center" shrinkToFit="1"/>
    </xf>
    <xf numFmtId="179" fontId="12" fillId="4" borderId="29" xfId="1" applyNumberFormat="1" applyFont="1" applyFill="1" applyBorder="1" applyAlignment="1">
      <alignment horizontal="center" shrinkToFit="1"/>
    </xf>
    <xf numFmtId="186" fontId="12" fillId="2" borderId="27" xfId="1" applyNumberFormat="1" applyFont="1" applyFill="1" applyBorder="1" applyAlignment="1">
      <alignment horizontal="center" shrinkToFit="1"/>
    </xf>
    <xf numFmtId="186" fontId="12" fillId="2" borderId="28" xfId="1" applyNumberFormat="1" applyFont="1" applyFill="1" applyBorder="1" applyAlignment="1">
      <alignment horizontal="center" shrinkToFit="1"/>
    </xf>
    <xf numFmtId="186" fontId="12" fillId="2" borderId="29" xfId="1" applyNumberFormat="1" applyFont="1" applyFill="1" applyBorder="1" applyAlignment="1">
      <alignment horizontal="center" shrinkToFit="1"/>
    </xf>
    <xf numFmtId="179" fontId="12" fillId="5" borderId="37" xfId="1" applyNumberFormat="1" applyFont="1" applyFill="1" applyBorder="1" applyAlignment="1">
      <alignment horizontal="center" shrinkToFit="1"/>
    </xf>
    <xf numFmtId="179" fontId="12" fillId="5" borderId="25" xfId="1" applyNumberFormat="1" applyFont="1" applyFill="1" applyBorder="1" applyAlignment="1">
      <alignment horizontal="center" shrinkToFit="1"/>
    </xf>
    <xf numFmtId="179" fontId="12" fillId="5" borderId="36" xfId="1" applyNumberFormat="1" applyFont="1" applyFill="1" applyBorder="1" applyAlignment="1">
      <alignment horizontal="center" shrinkToFit="1"/>
    </xf>
    <xf numFmtId="178" fontId="12" fillId="2" borderId="40" xfId="1" applyNumberFormat="1" applyFont="1" applyFill="1" applyBorder="1" applyAlignment="1">
      <alignment horizontal="center" vertical="center" shrinkToFit="1"/>
    </xf>
    <xf numFmtId="178" fontId="12" fillId="2" borderId="15" xfId="1" applyNumberFormat="1" applyFont="1" applyFill="1" applyBorder="1" applyAlignment="1">
      <alignment horizontal="center" vertical="center" shrinkToFit="1"/>
    </xf>
    <xf numFmtId="184" fontId="12" fillId="2" borderId="37" xfId="1" applyNumberFormat="1" applyFont="1" applyFill="1" applyBorder="1" applyAlignment="1">
      <alignment horizontal="right" shrinkToFit="1"/>
    </xf>
    <xf numFmtId="184" fontId="12" fillId="2" borderId="25" xfId="1" applyNumberFormat="1" applyFont="1" applyFill="1" applyBorder="1" applyAlignment="1">
      <alignment horizontal="right" shrinkToFit="1"/>
    </xf>
    <xf numFmtId="184" fontId="12" fillId="2" borderId="36" xfId="1" applyNumberFormat="1" applyFont="1" applyFill="1" applyBorder="1" applyAlignment="1">
      <alignment horizontal="right" shrinkToFit="1"/>
    </xf>
    <xf numFmtId="0" fontId="9" fillId="2" borderId="0" xfId="1" applyFont="1" applyFill="1" applyAlignment="1">
      <alignment horizontal="center" shrinkToFit="1"/>
    </xf>
    <xf numFmtId="0" fontId="9" fillId="2" borderId="44" xfId="1" applyFont="1" applyFill="1" applyBorder="1" applyAlignment="1">
      <alignment horizontal="center" shrinkToFit="1"/>
    </xf>
    <xf numFmtId="0" fontId="6" fillId="2" borderId="0" xfId="1" applyFont="1" applyFill="1" applyAlignment="1">
      <alignment horizontal="center"/>
    </xf>
    <xf numFmtId="0" fontId="6" fillId="2" borderId="44" xfId="1" applyFont="1" applyFill="1" applyBorder="1" applyAlignment="1">
      <alignment horizontal="center"/>
    </xf>
    <xf numFmtId="0" fontId="35" fillId="2" borderId="6" xfId="1" applyFont="1" applyFill="1" applyBorder="1" applyAlignment="1">
      <alignment horizontal="left" vertical="top"/>
    </xf>
    <xf numFmtId="0" fontId="35" fillId="2" borderId="7" xfId="1" applyFont="1" applyFill="1" applyBorder="1" applyAlignment="1">
      <alignment horizontal="left" vertical="top"/>
    </xf>
    <xf numFmtId="0" fontId="35" fillId="2" borderId="8" xfId="1" applyFont="1" applyFill="1" applyBorder="1" applyAlignment="1">
      <alignment horizontal="left" vertical="top"/>
    </xf>
    <xf numFmtId="185" fontId="28" fillId="2" borderId="0" xfId="1" applyNumberFormat="1" applyFont="1" applyFill="1" applyAlignment="1">
      <alignment horizontal="center"/>
    </xf>
    <xf numFmtId="176" fontId="6" fillId="2" borderId="24" xfId="1" applyNumberFormat="1" applyFont="1" applyFill="1" applyBorder="1" applyAlignment="1">
      <alignment horizontal="center"/>
    </xf>
    <xf numFmtId="176" fontId="6" fillId="2" borderId="36" xfId="1" applyNumberFormat="1" applyFont="1" applyFill="1" applyBorder="1" applyAlignment="1">
      <alignment horizontal="center"/>
    </xf>
    <xf numFmtId="179" fontId="12" fillId="5" borderId="39" xfId="1" applyNumberFormat="1" applyFont="1" applyFill="1" applyBorder="1" applyAlignment="1">
      <alignment horizontal="center" shrinkToFit="1"/>
    </xf>
    <xf numFmtId="179" fontId="12" fillId="5" borderId="26" xfId="1" applyNumberFormat="1" applyFont="1" applyFill="1" applyBorder="1" applyAlignment="1">
      <alignment horizontal="center" shrinkToFit="1"/>
    </xf>
    <xf numFmtId="179" fontId="12" fillId="5" borderId="38" xfId="1" applyNumberFormat="1" applyFont="1" applyFill="1" applyBorder="1" applyAlignment="1">
      <alignment horizontal="center" shrinkToFit="1"/>
    </xf>
    <xf numFmtId="183" fontId="12" fillId="5" borderId="37" xfId="1" applyNumberFormat="1" applyFont="1" applyFill="1" applyBorder="1" applyAlignment="1">
      <alignment horizontal="right" shrinkToFit="1"/>
    </xf>
    <xf numFmtId="183" fontId="12" fillId="5" borderId="25" xfId="1" applyNumberFormat="1" applyFont="1" applyFill="1" applyBorder="1" applyAlignment="1">
      <alignment horizontal="right" shrinkToFit="1"/>
    </xf>
    <xf numFmtId="179" fontId="12" fillId="4" borderId="21" xfId="1" applyNumberFormat="1" applyFont="1" applyFill="1" applyBorder="1" applyAlignment="1">
      <alignment horizontal="center" shrinkToFit="1"/>
    </xf>
    <xf numFmtId="179" fontId="12" fillId="4" borderId="22" xfId="1" applyNumberFormat="1" applyFont="1" applyFill="1" applyBorder="1" applyAlignment="1">
      <alignment horizontal="center" shrinkToFit="1"/>
    </xf>
    <xf numFmtId="179" fontId="12" fillId="4" borderId="23" xfId="1" applyNumberFormat="1" applyFont="1" applyFill="1" applyBorder="1" applyAlignment="1">
      <alignment horizontal="center" shrinkToFit="1"/>
    </xf>
    <xf numFmtId="186" fontId="12" fillId="2" borderId="21" xfId="1" applyNumberFormat="1" applyFont="1" applyFill="1" applyBorder="1" applyAlignment="1">
      <alignment horizontal="center" shrinkToFit="1"/>
    </xf>
    <xf numFmtId="186" fontId="12" fillId="2" borderId="22" xfId="1" applyNumberFormat="1" applyFont="1" applyFill="1" applyBorder="1" applyAlignment="1">
      <alignment horizontal="center" shrinkToFit="1"/>
    </xf>
    <xf numFmtId="186" fontId="12" fillId="2" borderId="23" xfId="1" applyNumberFormat="1" applyFont="1" applyFill="1" applyBorder="1" applyAlignment="1">
      <alignment horizontal="center" shrinkToFit="1"/>
    </xf>
    <xf numFmtId="185" fontId="28" fillId="5" borderId="0" xfId="1" applyNumberFormat="1" applyFont="1" applyFill="1" applyAlignment="1">
      <alignment horizontal="center"/>
    </xf>
    <xf numFmtId="188" fontId="29" fillId="5" borderId="2" xfId="1" applyNumberFormat="1" applyFont="1" applyFill="1" applyBorder="1" applyAlignment="1">
      <alignment horizontal="left" vertical="center" shrinkToFit="1"/>
    </xf>
    <xf numFmtId="188" fontId="29" fillId="5" borderId="3" xfId="1" applyNumberFormat="1" applyFont="1" applyFill="1" applyBorder="1" applyAlignment="1">
      <alignment horizontal="left" vertical="center" shrinkToFit="1"/>
    </xf>
    <xf numFmtId="0" fontId="16" fillId="2" borderId="45" xfId="1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49" fontId="13" fillId="2" borderId="4" xfId="1" applyNumberFormat="1" applyFont="1" applyFill="1" applyBorder="1" applyAlignment="1">
      <alignment horizontal="center" vertical="center"/>
    </xf>
    <xf numFmtId="178" fontId="13" fillId="2" borderId="4" xfId="1" applyNumberFormat="1" applyFont="1" applyFill="1" applyBorder="1" applyAlignment="1">
      <alignment horizontal="center" vertical="center" shrinkToFit="1"/>
    </xf>
    <xf numFmtId="0" fontId="15" fillId="2" borderId="6" xfId="1" applyFont="1" applyFill="1" applyBorder="1" applyAlignment="1">
      <alignment horizontal="center"/>
    </xf>
    <xf numFmtId="0" fontId="15" fillId="2" borderId="7" xfId="1" applyFont="1" applyFill="1" applyBorder="1" applyAlignment="1">
      <alignment horizontal="center"/>
    </xf>
    <xf numFmtId="0" fontId="15" fillId="2" borderId="8" xfId="1" applyFont="1" applyFill="1" applyBorder="1" applyAlignment="1">
      <alignment horizontal="center"/>
    </xf>
    <xf numFmtId="177" fontId="13" fillId="3" borderId="4" xfId="1" applyNumberFormat="1" applyFont="1" applyFill="1" applyBorder="1" applyAlignment="1">
      <alignment horizontal="center" vertical="center"/>
    </xf>
    <xf numFmtId="187" fontId="41" fillId="5" borderId="43" xfId="1" applyNumberFormat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center"/>
    </xf>
    <xf numFmtId="0" fontId="15" fillId="2" borderId="12" xfId="1" applyFont="1" applyFill="1" applyBorder="1" applyAlignment="1">
      <alignment horizontal="center"/>
    </xf>
    <xf numFmtId="0" fontId="9" fillId="2" borderId="43" xfId="1" applyFont="1" applyFill="1" applyBorder="1" applyAlignment="1">
      <alignment horizontal="center" shrinkToFit="1"/>
    </xf>
    <xf numFmtId="0" fontId="4" fillId="2" borderId="0" xfId="1" applyFont="1" applyFill="1" applyAlignment="1">
      <alignment vertical="top"/>
    </xf>
    <xf numFmtId="0" fontId="15" fillId="2" borderId="5" xfId="1" applyFont="1" applyFill="1" applyBorder="1" applyAlignment="1">
      <alignment horizontal="center" vertical="top"/>
    </xf>
    <xf numFmtId="176" fontId="6" fillId="5" borderId="6" xfId="1" applyNumberFormat="1" applyFont="1" applyFill="1" applyBorder="1" applyAlignment="1">
      <alignment horizontal="center" vertical="center" shrinkToFit="1"/>
    </xf>
    <xf numFmtId="176" fontId="6" fillId="5" borderId="7" xfId="1" applyNumberFormat="1" applyFont="1" applyFill="1" applyBorder="1" applyAlignment="1">
      <alignment horizontal="center" vertical="center" shrinkToFit="1"/>
    </xf>
    <xf numFmtId="176" fontId="6" fillId="5" borderId="8" xfId="1" applyNumberFormat="1" applyFont="1" applyFill="1" applyBorder="1" applyAlignment="1">
      <alignment horizontal="center" vertical="center" shrinkToFit="1"/>
    </xf>
    <xf numFmtId="176" fontId="6" fillId="5" borderId="9" xfId="1" applyNumberFormat="1" applyFont="1" applyFill="1" applyBorder="1" applyAlignment="1">
      <alignment horizontal="center" vertical="center" shrinkToFit="1"/>
    </xf>
    <xf numFmtId="176" fontId="6" fillId="5" borderId="4" xfId="1" applyNumberFormat="1" applyFont="1" applyFill="1" applyBorder="1" applyAlignment="1">
      <alignment horizontal="center" vertical="center" shrinkToFit="1"/>
    </xf>
    <xf numFmtId="176" fontId="6" fillId="5" borderId="10" xfId="1" applyNumberFormat="1" applyFont="1" applyFill="1" applyBorder="1" applyAlignment="1">
      <alignment horizontal="center" vertical="center" shrinkToFit="1"/>
    </xf>
    <xf numFmtId="49" fontId="12" fillId="2" borderId="0" xfId="1" applyNumberFormat="1" applyFont="1" applyFill="1" applyAlignment="1">
      <alignment horizontal="center" vertical="center"/>
    </xf>
    <xf numFmtId="176" fontId="6" fillId="5" borderId="1" xfId="1" applyNumberFormat="1" applyFont="1" applyFill="1" applyBorder="1" applyAlignment="1">
      <alignment horizontal="center" vertical="center" shrinkToFit="1"/>
    </xf>
    <xf numFmtId="176" fontId="6" fillId="5" borderId="2" xfId="1" applyNumberFormat="1" applyFont="1" applyFill="1" applyBorder="1" applyAlignment="1">
      <alignment horizontal="center" vertic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top"/>
    </xf>
    <xf numFmtId="0" fontId="15" fillId="0" borderId="7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0" fontId="12" fillId="5" borderId="11" xfId="1" applyFont="1" applyFill="1" applyBorder="1" applyAlignment="1">
      <alignment horizontal="left" vertical="center" indent="1" shrinkToFit="1"/>
    </xf>
    <xf numFmtId="0" fontId="12" fillId="5" borderId="0" xfId="1" applyFont="1" applyFill="1" applyAlignment="1">
      <alignment horizontal="left" vertical="center" indent="1" shrinkToFit="1"/>
    </xf>
    <xf numFmtId="0" fontId="12" fillId="5" borderId="12" xfId="1" applyFont="1" applyFill="1" applyBorder="1" applyAlignment="1">
      <alignment horizontal="left" vertical="center" indent="1" shrinkToFit="1"/>
    </xf>
    <xf numFmtId="0" fontId="12" fillId="5" borderId="9" xfId="1" applyFont="1" applyFill="1" applyBorder="1" applyAlignment="1">
      <alignment horizontal="left" vertical="center" indent="1" shrinkToFit="1"/>
    </xf>
    <xf numFmtId="0" fontId="12" fillId="5" borderId="4" xfId="1" applyFont="1" applyFill="1" applyBorder="1" applyAlignment="1">
      <alignment horizontal="left" vertical="center" indent="1" shrinkToFit="1"/>
    </xf>
    <xf numFmtId="0" fontId="12" fillId="5" borderId="10" xfId="1" applyFont="1" applyFill="1" applyBorder="1" applyAlignment="1">
      <alignment horizontal="left" vertical="center" indent="1" shrinkToFit="1"/>
    </xf>
    <xf numFmtId="0" fontId="6" fillId="5" borderId="37" xfId="1" applyFont="1" applyFill="1" applyBorder="1" applyAlignment="1">
      <alignment horizontal="center" shrinkToFit="1"/>
    </xf>
    <xf numFmtId="0" fontId="6" fillId="5" borderId="36" xfId="1" applyFont="1" applyFill="1" applyBorder="1" applyAlignment="1">
      <alignment horizontal="center" shrinkToFit="1"/>
    </xf>
    <xf numFmtId="177" fontId="12" fillId="6" borderId="1" xfId="1" applyNumberFormat="1" applyFont="1" applyFill="1" applyBorder="1" applyAlignment="1">
      <alignment horizontal="right" vertical="center"/>
    </xf>
    <xf numFmtId="177" fontId="12" fillId="6" borderId="2" xfId="1" applyNumberFormat="1" applyFont="1" applyFill="1" applyBorder="1" applyAlignment="1">
      <alignment horizontal="right" vertical="center"/>
    </xf>
    <xf numFmtId="178" fontId="12" fillId="7" borderId="2" xfId="1" applyNumberFormat="1" applyFont="1" applyFill="1" applyBorder="1" applyAlignment="1">
      <alignment horizontal="center" vertical="center" shrinkToFit="1"/>
    </xf>
    <xf numFmtId="178" fontId="12" fillId="7" borderId="3" xfId="1" applyNumberFormat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15" fillId="2" borderId="68" xfId="1" applyFont="1" applyFill="1" applyBorder="1" applyAlignment="1">
      <alignment horizontal="center" vertical="top"/>
    </xf>
    <xf numFmtId="183" fontId="12" fillId="5" borderId="36" xfId="1" applyNumberFormat="1" applyFont="1" applyFill="1" applyBorder="1" applyAlignment="1">
      <alignment horizontal="right" shrinkToFit="1"/>
    </xf>
    <xf numFmtId="49" fontId="6" fillId="5" borderId="43" xfId="1" applyNumberFormat="1" applyFont="1" applyFill="1" applyBorder="1" applyAlignment="1">
      <alignment horizontal="left" shrinkToFit="1"/>
    </xf>
    <xf numFmtId="183" fontId="12" fillId="5" borderId="35" xfId="1" applyNumberFormat="1" applyFont="1" applyFill="1" applyBorder="1" applyAlignment="1">
      <alignment horizontal="right" shrinkToFit="1"/>
    </xf>
    <xf numFmtId="183" fontId="12" fillId="5" borderId="20" xfId="1" applyNumberFormat="1" applyFont="1" applyFill="1" applyBorder="1" applyAlignment="1">
      <alignment horizontal="right" shrinkToFit="1"/>
    </xf>
    <xf numFmtId="183" fontId="12" fillId="5" borderId="34" xfId="1" applyNumberFormat="1" applyFont="1" applyFill="1" applyBorder="1" applyAlignment="1">
      <alignment horizontal="right" shrinkToFit="1"/>
    </xf>
    <xf numFmtId="186" fontId="12" fillId="7" borderId="35" xfId="1" applyNumberFormat="1" applyFont="1" applyFill="1" applyBorder="1" applyAlignment="1">
      <alignment horizontal="center" shrinkToFit="1"/>
    </xf>
    <xf numFmtId="186" fontId="12" fillId="7" borderId="20" xfId="1" applyNumberFormat="1" applyFont="1" applyFill="1" applyBorder="1" applyAlignment="1">
      <alignment horizontal="center" shrinkToFit="1"/>
    </xf>
    <xf numFmtId="186" fontId="12" fillId="7" borderId="34" xfId="1" applyNumberFormat="1" applyFont="1" applyFill="1" applyBorder="1" applyAlignment="1">
      <alignment horizontal="center" shrinkToFit="1"/>
    </xf>
    <xf numFmtId="0" fontId="17" fillId="2" borderId="0" xfId="1" applyFont="1" applyFill="1" applyAlignment="1">
      <alignment horizontal="center" vertical="top" shrinkToFit="1"/>
    </xf>
    <xf numFmtId="176" fontId="6" fillId="0" borderId="25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8" fontId="29" fillId="2" borderId="40" xfId="1" applyNumberFormat="1" applyFont="1" applyFill="1" applyBorder="1" applyAlignment="1">
      <alignment horizontal="left" vertical="center" shrinkToFit="1"/>
    </xf>
    <xf numFmtId="188" fontId="29" fillId="2" borderId="15" xfId="1" applyNumberFormat="1" applyFont="1" applyFill="1" applyBorder="1" applyAlignment="1">
      <alignment horizontal="left" vertical="center" shrinkToFit="1"/>
    </xf>
    <xf numFmtId="0" fontId="15" fillId="2" borderId="17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178" fontId="12" fillId="2" borderId="14" xfId="1" applyNumberFormat="1" applyFont="1" applyFill="1" applyBorder="1" applyAlignment="1">
      <alignment horizontal="center" vertical="center" shrinkToFit="1"/>
    </xf>
    <xf numFmtId="182" fontId="12" fillId="5" borderId="1" xfId="1" applyNumberFormat="1" applyFont="1" applyFill="1" applyBorder="1" applyAlignment="1">
      <alignment horizontal="center" vertical="center" shrinkToFit="1"/>
    </xf>
    <xf numFmtId="182" fontId="12" fillId="5" borderId="2" xfId="1" applyNumberFormat="1" applyFont="1" applyFill="1" applyBorder="1" applyAlignment="1">
      <alignment horizontal="center" vertical="center" shrinkToFit="1"/>
    </xf>
    <xf numFmtId="182" fontId="12" fillId="5" borderId="3" xfId="1" applyNumberFormat="1" applyFont="1" applyFill="1" applyBorder="1" applyAlignment="1">
      <alignment horizontal="center" vertical="center" shrinkToFit="1"/>
    </xf>
    <xf numFmtId="0" fontId="40" fillId="2" borderId="11" xfId="1" applyFont="1" applyFill="1" applyBorder="1" applyAlignment="1">
      <alignment horizontal="center"/>
    </xf>
    <xf numFmtId="0" fontId="40" fillId="2" borderId="12" xfId="1" applyFont="1" applyFill="1" applyBorder="1" applyAlignment="1">
      <alignment horizontal="center"/>
    </xf>
    <xf numFmtId="179" fontId="12" fillId="5" borderId="35" xfId="1" applyNumberFormat="1" applyFont="1" applyFill="1" applyBorder="1" applyAlignment="1">
      <alignment horizontal="center" shrinkToFit="1"/>
    </xf>
    <xf numFmtId="179" fontId="12" fillId="5" borderId="20" xfId="1" applyNumberFormat="1" applyFont="1" applyFill="1" applyBorder="1" applyAlignment="1">
      <alignment horizontal="center" shrinkToFit="1"/>
    </xf>
    <xf numFmtId="179" fontId="12" fillId="5" borderId="34" xfId="1" applyNumberFormat="1" applyFont="1" applyFill="1" applyBorder="1" applyAlignment="1">
      <alignment horizontal="center" shrinkToFit="1"/>
    </xf>
    <xf numFmtId="178" fontId="12" fillId="5" borderId="1" xfId="1" applyNumberFormat="1" applyFont="1" applyFill="1" applyBorder="1" applyAlignment="1">
      <alignment horizontal="center" vertical="center" shrinkToFit="1"/>
    </xf>
    <xf numFmtId="178" fontId="12" fillId="5" borderId="2" xfId="1" applyNumberFormat="1" applyFont="1" applyFill="1" applyBorder="1" applyAlignment="1">
      <alignment horizontal="center" vertical="center" shrinkToFit="1"/>
    </xf>
    <xf numFmtId="178" fontId="12" fillId="5" borderId="3" xfId="1" applyNumberFormat="1" applyFont="1" applyFill="1" applyBorder="1" applyAlignment="1">
      <alignment horizontal="center" vertical="center" shrinkToFit="1"/>
    </xf>
    <xf numFmtId="184" fontId="12" fillId="2" borderId="39" xfId="1" applyNumberFormat="1" applyFont="1" applyFill="1" applyBorder="1" applyAlignment="1">
      <alignment horizontal="right" shrinkToFit="1"/>
    </xf>
    <xf numFmtId="184" fontId="12" fillId="2" borderId="26" xfId="1" applyNumberFormat="1" applyFont="1" applyFill="1" applyBorder="1" applyAlignment="1">
      <alignment horizontal="right" shrinkToFit="1"/>
    </xf>
    <xf numFmtId="184" fontId="12" fillId="2" borderId="38" xfId="1" applyNumberFormat="1" applyFont="1" applyFill="1" applyBorder="1" applyAlignment="1">
      <alignment horizontal="right" shrinkToFit="1"/>
    </xf>
    <xf numFmtId="176" fontId="6" fillId="0" borderId="26" xfId="1" applyNumberFormat="1" applyFont="1" applyBorder="1" applyAlignment="1">
      <alignment horizontal="center"/>
    </xf>
    <xf numFmtId="176" fontId="6" fillId="0" borderId="38" xfId="1" applyNumberFormat="1" applyFont="1" applyBorder="1" applyAlignment="1">
      <alignment horizontal="center"/>
    </xf>
    <xf numFmtId="184" fontId="12" fillId="2" borderId="6" xfId="1" applyNumberFormat="1" applyFont="1" applyFill="1" applyBorder="1" applyAlignment="1">
      <alignment horizontal="right" shrinkToFit="1"/>
    </xf>
    <xf numFmtId="184" fontId="12" fillId="2" borderId="7" xfId="1" applyNumberFormat="1" applyFont="1" applyFill="1" applyBorder="1" applyAlignment="1">
      <alignment horizontal="right" shrinkToFit="1"/>
    </xf>
    <xf numFmtId="184" fontId="12" fillId="2" borderId="8" xfId="1" applyNumberFormat="1" applyFont="1" applyFill="1" applyBorder="1" applyAlignment="1">
      <alignment horizontal="right" shrinkToFit="1"/>
    </xf>
    <xf numFmtId="0" fontId="15" fillId="2" borderId="6" xfId="1" applyFont="1" applyFill="1" applyBorder="1" applyAlignment="1">
      <alignment horizontal="center" shrinkToFit="1"/>
    </xf>
    <xf numFmtId="0" fontId="15" fillId="2" borderId="7" xfId="1" applyFont="1" applyFill="1" applyBorder="1" applyAlignment="1">
      <alignment horizontal="center" shrinkToFit="1"/>
    </xf>
    <xf numFmtId="0" fontId="15" fillId="2" borderId="8" xfId="1" applyFont="1" applyFill="1" applyBorder="1" applyAlignment="1">
      <alignment horizontal="center" shrinkToFit="1"/>
    </xf>
    <xf numFmtId="176" fontId="6" fillId="0" borderId="20" xfId="1" applyNumberFormat="1" applyFont="1" applyBorder="1" applyAlignment="1">
      <alignment horizontal="center"/>
    </xf>
    <xf numFmtId="176" fontId="6" fillId="0" borderId="34" xfId="1" applyNumberFormat="1" applyFont="1" applyBorder="1" applyAlignment="1">
      <alignment horizontal="center"/>
    </xf>
    <xf numFmtId="184" fontId="12" fillId="2" borderId="35" xfId="1" applyNumberFormat="1" applyFont="1" applyFill="1" applyBorder="1" applyAlignment="1">
      <alignment horizontal="right" shrinkToFit="1"/>
    </xf>
    <xf numFmtId="184" fontId="12" fillId="2" borderId="20" xfId="1" applyNumberFormat="1" applyFont="1" applyFill="1" applyBorder="1" applyAlignment="1">
      <alignment horizontal="right" shrinkToFit="1"/>
    </xf>
    <xf numFmtId="184" fontId="12" fillId="2" borderId="34" xfId="1" applyNumberFormat="1" applyFont="1" applyFill="1" applyBorder="1" applyAlignment="1">
      <alignment horizontal="right" shrinkToFit="1"/>
    </xf>
    <xf numFmtId="186" fontId="12" fillId="7" borderId="39" xfId="1" applyNumberFormat="1" applyFont="1" applyFill="1" applyBorder="1" applyAlignment="1">
      <alignment horizontal="center" shrinkToFit="1"/>
    </xf>
    <xf numFmtId="186" fontId="12" fillId="7" borderId="26" xfId="1" applyNumberFormat="1" applyFont="1" applyFill="1" applyBorder="1" applyAlignment="1">
      <alignment horizontal="center" shrinkToFit="1"/>
    </xf>
    <xf numFmtId="186" fontId="12" fillId="7" borderId="38" xfId="1" applyNumberFormat="1" applyFont="1" applyFill="1" applyBorder="1" applyAlignment="1">
      <alignment horizont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187" fontId="41" fillId="2" borderId="43" xfId="1" applyNumberFormat="1" applyFont="1" applyFill="1" applyBorder="1" applyAlignment="1">
      <alignment horizontal="left" vertical="center" wrapText="1"/>
    </xf>
    <xf numFmtId="49" fontId="6" fillId="5" borderId="26" xfId="1" applyNumberFormat="1" applyFont="1" applyFill="1" applyBorder="1" applyAlignment="1">
      <alignment horizontal="left" shrinkToFit="1"/>
    </xf>
    <xf numFmtId="183" fontId="12" fillId="5" borderId="39" xfId="1" applyNumberFormat="1" applyFont="1" applyFill="1" applyBorder="1" applyAlignment="1">
      <alignment horizontal="right" shrinkToFit="1"/>
    </xf>
    <xf numFmtId="183" fontId="12" fillId="5" borderId="26" xfId="1" applyNumberFormat="1" applyFont="1" applyFill="1" applyBorder="1" applyAlignment="1">
      <alignment horizontal="right" shrinkToFit="1"/>
    </xf>
    <xf numFmtId="183" fontId="12" fillId="5" borderId="38" xfId="1" applyNumberFormat="1" applyFont="1" applyFill="1" applyBorder="1" applyAlignment="1">
      <alignment horizontal="right" shrinkToFit="1"/>
    </xf>
    <xf numFmtId="0" fontId="6" fillId="5" borderId="39" xfId="1" applyFont="1" applyFill="1" applyBorder="1" applyAlignment="1">
      <alignment horizontal="center" shrinkToFit="1"/>
    </xf>
    <xf numFmtId="0" fontId="6" fillId="5" borderId="38" xfId="1" applyFont="1" applyFill="1" applyBorder="1" applyAlignment="1">
      <alignment horizontal="center" shrinkToFit="1"/>
    </xf>
    <xf numFmtId="176" fontId="6" fillId="0" borderId="16" xfId="1" applyNumberFormat="1" applyFont="1" applyBorder="1" applyAlignment="1">
      <alignment horizontal="center" vertical="center" shrinkToFit="1"/>
    </xf>
    <xf numFmtId="176" fontId="6" fillId="0" borderId="5" xfId="1" applyNumberFormat="1" applyFont="1" applyBorder="1" applyAlignment="1">
      <alignment horizontal="center" vertical="center" shrinkToFit="1"/>
    </xf>
    <xf numFmtId="0" fontId="16" fillId="5" borderId="0" xfId="1" applyFont="1" applyFill="1" applyAlignment="1">
      <alignment horizontal="center"/>
    </xf>
    <xf numFmtId="0" fontId="16" fillId="5" borderId="4" xfId="1" applyFont="1" applyFill="1" applyBorder="1" applyAlignment="1">
      <alignment horizontal="center"/>
    </xf>
    <xf numFmtId="181" fontId="4" fillId="2" borderId="11" xfId="1" applyNumberFormat="1" applyFont="1" applyFill="1" applyBorder="1" applyAlignment="1">
      <alignment horizontal="right"/>
    </xf>
    <xf numFmtId="181" fontId="4" fillId="2" borderId="0" xfId="1" applyNumberFormat="1" applyFont="1" applyFill="1" applyAlignment="1">
      <alignment horizontal="right"/>
    </xf>
    <xf numFmtId="181" fontId="4" fillId="2" borderId="9" xfId="1" applyNumberFormat="1" applyFont="1" applyFill="1" applyBorder="1" applyAlignment="1">
      <alignment horizontal="right"/>
    </xf>
    <xf numFmtId="181" fontId="4" fillId="2" borderId="4" xfId="1" applyNumberFormat="1" applyFont="1" applyFill="1" applyBorder="1" applyAlignment="1">
      <alignment horizontal="right"/>
    </xf>
    <xf numFmtId="183" fontId="12" fillId="2" borderId="21" xfId="1" applyNumberFormat="1" applyFont="1" applyFill="1" applyBorder="1" applyAlignment="1">
      <alignment horizontal="right" shrinkToFit="1"/>
    </xf>
    <xf numFmtId="183" fontId="12" fillId="2" borderId="22" xfId="1" applyNumberFormat="1" applyFont="1" applyFill="1" applyBorder="1" applyAlignment="1">
      <alignment horizontal="right" shrinkToFit="1"/>
    </xf>
    <xf numFmtId="183" fontId="12" fillId="2" borderId="23" xfId="1" applyNumberFormat="1" applyFont="1" applyFill="1" applyBorder="1" applyAlignment="1">
      <alignment horizontal="right" shrinkToFit="1"/>
    </xf>
    <xf numFmtId="176" fontId="6" fillId="2" borderId="55" xfId="1" applyNumberFormat="1" applyFont="1" applyFill="1" applyBorder="1" applyAlignment="1">
      <alignment horizontal="center" shrinkToFit="1"/>
    </xf>
    <xf numFmtId="176" fontId="6" fillId="2" borderId="56" xfId="1" applyNumberFormat="1" applyFont="1" applyFill="1" applyBorder="1" applyAlignment="1">
      <alignment horizontal="center" shrinkToFit="1"/>
    </xf>
    <xf numFmtId="184" fontId="12" fillId="2" borderId="48" xfId="1" applyNumberFormat="1" applyFont="1" applyFill="1" applyBorder="1" applyAlignment="1">
      <alignment horizontal="right" shrinkToFit="1"/>
    </xf>
    <xf numFmtId="184" fontId="12" fillId="2" borderId="43" xfId="1" applyNumberFormat="1" applyFont="1" applyFill="1" applyBorder="1" applyAlignment="1">
      <alignment horizontal="right" shrinkToFit="1"/>
    </xf>
    <xf numFmtId="184" fontId="12" fillId="2" borderId="49" xfId="1" applyNumberFormat="1" applyFont="1" applyFill="1" applyBorder="1" applyAlignment="1">
      <alignment horizontal="right" shrinkToFit="1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184" fontId="12" fillId="2" borderId="21" xfId="1" applyNumberFormat="1" applyFont="1" applyFill="1" applyBorder="1" applyAlignment="1">
      <alignment horizontal="right" shrinkToFit="1"/>
    </xf>
    <xf numFmtId="184" fontId="12" fillId="2" borderId="22" xfId="1" applyNumberFormat="1" applyFont="1" applyFill="1" applyBorder="1" applyAlignment="1">
      <alignment horizontal="right" shrinkToFit="1"/>
    </xf>
    <xf numFmtId="184" fontId="12" fillId="2" borderId="23" xfId="1" applyNumberFormat="1" applyFont="1" applyFill="1" applyBorder="1" applyAlignment="1">
      <alignment horizontal="right" shrinkToFit="1"/>
    </xf>
    <xf numFmtId="184" fontId="12" fillId="2" borderId="66" xfId="1" applyNumberFormat="1" applyFont="1" applyFill="1" applyBorder="1" applyAlignment="1">
      <alignment horizontal="right" shrinkToFit="1"/>
    </xf>
    <xf numFmtId="184" fontId="12" fillId="2" borderId="41" xfId="1" applyNumberFormat="1" applyFont="1" applyFill="1" applyBorder="1" applyAlignment="1">
      <alignment horizontal="right" shrinkToFit="1"/>
    </xf>
    <xf numFmtId="184" fontId="12" fillId="2" borderId="67" xfId="1" applyNumberFormat="1" applyFont="1" applyFill="1" applyBorder="1" applyAlignment="1">
      <alignment horizontal="right" shrinkToFit="1"/>
    </xf>
    <xf numFmtId="184" fontId="12" fillId="2" borderId="42" xfId="1" applyNumberFormat="1" applyFont="1" applyFill="1" applyBorder="1" applyAlignment="1">
      <alignment horizontal="right" shrinkToFit="1"/>
    </xf>
    <xf numFmtId="176" fontId="6" fillId="2" borderId="0" xfId="1" applyNumberFormat="1" applyFont="1" applyFill="1" applyAlignment="1">
      <alignment horizontal="left" vertical="top" wrapText="1" indent="1"/>
    </xf>
    <xf numFmtId="0" fontId="4" fillId="2" borderId="0" xfId="1" applyFont="1" applyFill="1" applyAlignment="1">
      <alignment horizontal="center" vertical="center"/>
    </xf>
    <xf numFmtId="184" fontId="12" fillId="2" borderId="62" xfId="1" applyNumberFormat="1" applyFont="1" applyFill="1" applyBorder="1" applyAlignment="1">
      <alignment horizontal="right" shrinkToFit="1"/>
    </xf>
    <xf numFmtId="184" fontId="12" fillId="2" borderId="63" xfId="1" applyNumberFormat="1" applyFont="1" applyFill="1" applyBorder="1" applyAlignment="1">
      <alignment horizontal="right" shrinkToFit="1"/>
    </xf>
    <xf numFmtId="184" fontId="12" fillId="2" borderId="64" xfId="1" applyNumberFormat="1" applyFont="1" applyFill="1" applyBorder="1" applyAlignment="1">
      <alignment horizontal="right" shrinkToFit="1"/>
    </xf>
    <xf numFmtId="184" fontId="12" fillId="2" borderId="65" xfId="1" applyNumberFormat="1" applyFont="1" applyFill="1" applyBorder="1" applyAlignment="1">
      <alignment horizontal="right" shrinkToFit="1"/>
    </xf>
    <xf numFmtId="184" fontId="12" fillId="2" borderId="2" xfId="1" applyNumberFormat="1" applyFont="1" applyFill="1" applyBorder="1" applyAlignment="1">
      <alignment horizontal="right" shrinkToFit="1"/>
    </xf>
    <xf numFmtId="184" fontId="12" fillId="2" borderId="52" xfId="1" applyNumberFormat="1" applyFont="1" applyFill="1" applyBorder="1" applyAlignment="1">
      <alignment horizontal="right" shrinkToFit="1"/>
    </xf>
    <xf numFmtId="176" fontId="6" fillId="2" borderId="57" xfId="1" applyNumberFormat="1" applyFont="1" applyFill="1" applyBorder="1" applyAlignment="1">
      <alignment horizontal="center"/>
    </xf>
    <xf numFmtId="176" fontId="6" fillId="2" borderId="38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183" fontId="12" fillId="2" borderId="27" xfId="1" applyNumberFormat="1" applyFont="1" applyFill="1" applyBorder="1" applyAlignment="1">
      <alignment horizontal="right" shrinkToFit="1"/>
    </xf>
    <xf numFmtId="183" fontId="12" fillId="2" borderId="28" xfId="1" applyNumberFormat="1" applyFont="1" applyFill="1" applyBorder="1" applyAlignment="1">
      <alignment horizontal="right" shrinkToFit="1"/>
    </xf>
    <xf numFmtId="183" fontId="12" fillId="2" borderId="29" xfId="1" applyNumberFormat="1" applyFont="1" applyFill="1" applyBorder="1" applyAlignment="1">
      <alignment horizontal="right" shrinkToFit="1"/>
    </xf>
    <xf numFmtId="176" fontId="6" fillId="2" borderId="55" xfId="1" applyNumberFormat="1" applyFont="1" applyFill="1" applyBorder="1" applyAlignment="1">
      <alignment horizontal="center"/>
    </xf>
    <xf numFmtId="176" fontId="6" fillId="2" borderId="34" xfId="1" applyNumberFormat="1" applyFont="1" applyFill="1" applyBorder="1" applyAlignment="1">
      <alignment horizontal="center"/>
    </xf>
    <xf numFmtId="176" fontId="12" fillId="2" borderId="11" xfId="1" applyNumberFormat="1" applyFont="1" applyFill="1" applyBorder="1" applyAlignment="1">
      <alignment horizontal="center" vertical="center" wrapText="1"/>
    </xf>
    <xf numFmtId="176" fontId="12" fillId="2" borderId="0" xfId="1" applyNumberFormat="1" applyFont="1" applyFill="1" applyAlignment="1">
      <alignment horizontal="center" vertical="center" wrapText="1"/>
    </xf>
    <xf numFmtId="176" fontId="12" fillId="2" borderId="12" xfId="1" applyNumberFormat="1" applyFont="1" applyFill="1" applyBorder="1" applyAlignment="1">
      <alignment horizontal="center" vertical="center" wrapText="1"/>
    </xf>
    <xf numFmtId="176" fontId="12" fillId="2" borderId="9" xfId="1" applyNumberFormat="1" applyFont="1" applyFill="1" applyBorder="1" applyAlignment="1">
      <alignment horizontal="center" vertical="center" wrapText="1"/>
    </xf>
    <xf numFmtId="176" fontId="12" fillId="2" borderId="4" xfId="1" applyNumberFormat="1" applyFont="1" applyFill="1" applyBorder="1" applyAlignment="1">
      <alignment horizontal="center" vertical="center" wrapText="1"/>
    </xf>
    <xf numFmtId="176" fontId="12" fillId="2" borderId="10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Alignment="1">
      <alignment horizontal="left" vertical="center" wrapText="1" indent="1"/>
    </xf>
    <xf numFmtId="0" fontId="15" fillId="2" borderId="0" xfId="1" applyFont="1" applyFill="1" applyAlignment="1">
      <alignment horizontal="left" vertical="center"/>
    </xf>
    <xf numFmtId="181" fontId="4" fillId="2" borderId="6" xfId="1" applyNumberFormat="1" applyFont="1" applyFill="1" applyBorder="1" applyAlignment="1">
      <alignment horizontal="right"/>
    </xf>
    <xf numFmtId="181" fontId="4" fillId="2" borderId="7" xfId="1" applyNumberFormat="1" applyFont="1" applyFill="1" applyBorder="1" applyAlignment="1">
      <alignment horizontal="right"/>
    </xf>
    <xf numFmtId="0" fontId="16" fillId="0" borderId="7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4" fillId="2" borderId="7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10" xfId="1" applyFont="1" applyFill="1" applyBorder="1" applyAlignment="1">
      <alignment horizontal="left"/>
    </xf>
    <xf numFmtId="0" fontId="4" fillId="2" borderId="41" xfId="1" applyFont="1" applyFill="1" applyBorder="1" applyAlignment="1">
      <alignment horizontal="center" shrinkToFit="1"/>
    </xf>
    <xf numFmtId="0" fontId="4" fillId="2" borderId="42" xfId="1" applyFont="1" applyFill="1" applyBorder="1" applyAlignment="1">
      <alignment horizontal="center" shrinkToFit="1"/>
    </xf>
    <xf numFmtId="0" fontId="6" fillId="5" borderId="0" xfId="1" applyFont="1" applyFill="1" applyAlignment="1">
      <alignment horizontal="left" vertical="top" wrapText="1" indent="1"/>
    </xf>
    <xf numFmtId="0" fontId="21" fillId="2" borderId="0" xfId="1" applyFont="1" applyFill="1" applyAlignment="1">
      <alignment horizontal="center" vertical="center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0" fontId="6" fillId="5" borderId="35" xfId="1" applyFont="1" applyFill="1" applyBorder="1" applyAlignment="1">
      <alignment horizontal="center" shrinkToFit="1"/>
    </xf>
    <xf numFmtId="0" fontId="6" fillId="5" borderId="34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wrapText="1" shrinkToFit="1"/>
    </xf>
    <xf numFmtId="176" fontId="6" fillId="2" borderId="57" xfId="1" applyNumberFormat="1" applyFont="1" applyFill="1" applyBorder="1" applyAlignment="1">
      <alignment horizontal="left" shrinkToFit="1"/>
    </xf>
    <xf numFmtId="176" fontId="6" fillId="2" borderId="26" xfId="1" applyNumberFormat="1" applyFont="1" applyFill="1" applyBorder="1" applyAlignment="1">
      <alignment horizontal="left" shrinkToFit="1"/>
    </xf>
    <xf numFmtId="176" fontId="6" fillId="2" borderId="69" xfId="1" applyNumberFormat="1" applyFont="1" applyFill="1" applyBorder="1" applyAlignment="1">
      <alignment horizontal="left" shrinkToFit="1"/>
    </xf>
    <xf numFmtId="0" fontId="4" fillId="2" borderId="0" xfId="1" applyFont="1" applyFill="1" applyAlignment="1">
      <alignment horizontal="left"/>
    </xf>
    <xf numFmtId="184" fontId="12" fillId="2" borderId="27" xfId="1" applyNumberFormat="1" applyFont="1" applyFill="1" applyBorder="1" applyAlignment="1">
      <alignment horizontal="right" shrinkToFit="1"/>
    </xf>
    <xf numFmtId="184" fontId="12" fillId="2" borderId="28" xfId="1" applyNumberFormat="1" applyFont="1" applyFill="1" applyBorder="1" applyAlignment="1">
      <alignment horizontal="right" shrinkToFit="1"/>
    </xf>
    <xf numFmtId="184" fontId="12" fillId="2" borderId="29" xfId="1" applyNumberFormat="1" applyFont="1" applyFill="1" applyBorder="1" applyAlignment="1">
      <alignment horizontal="right" shrinkToFit="1"/>
    </xf>
    <xf numFmtId="0" fontId="40" fillId="2" borderId="6" xfId="1" applyFont="1" applyFill="1" applyBorder="1" applyAlignment="1">
      <alignment horizontal="center" vertical="center"/>
    </xf>
    <xf numFmtId="0" fontId="40" fillId="2" borderId="8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top"/>
    </xf>
    <xf numFmtId="0" fontId="15" fillId="2" borderId="43" xfId="1" applyFont="1" applyFill="1" applyBorder="1" applyAlignment="1">
      <alignment horizontal="left" vertical="center"/>
    </xf>
    <xf numFmtId="0" fontId="35" fillId="2" borderId="11" xfId="1" applyFont="1" applyFill="1" applyBorder="1" applyAlignment="1">
      <alignment horizontal="left" vertical="top"/>
    </xf>
    <xf numFmtId="0" fontId="35" fillId="2" borderId="0" xfId="1" applyFont="1" applyFill="1" applyAlignment="1">
      <alignment horizontal="left" vertical="top"/>
    </xf>
    <xf numFmtId="0" fontId="35" fillId="2" borderId="12" xfId="1" applyFont="1" applyFill="1" applyBorder="1" applyAlignment="1">
      <alignment horizontal="left" vertical="top"/>
    </xf>
    <xf numFmtId="0" fontId="4" fillId="5" borderId="0" xfId="1" applyFont="1" applyFill="1" applyAlignment="1">
      <alignment horizontal="left" vertical="top" wrapText="1"/>
    </xf>
    <xf numFmtId="0" fontId="39" fillId="2" borderId="0" xfId="1" applyFont="1" applyFill="1" applyAlignment="1">
      <alignment horizontal="center" vertical="center"/>
    </xf>
    <xf numFmtId="0" fontId="25" fillId="2" borderId="0" xfId="3" applyFont="1" applyFill="1" applyAlignment="1">
      <alignment horizontal="center" vertical="center" wrapText="1"/>
    </xf>
    <xf numFmtId="0" fontId="25" fillId="2" borderId="0" xfId="3" applyFont="1" applyFill="1" applyAlignment="1">
      <alignment horizontal="center" vertical="center"/>
    </xf>
    <xf numFmtId="0" fontId="32" fillId="2" borderId="0" xfId="3" applyFont="1" applyFill="1" applyAlignment="1">
      <alignment horizontal="center" vertical="center"/>
    </xf>
    <xf numFmtId="0" fontId="33" fillId="2" borderId="0" xfId="3" applyFont="1" applyFill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158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FF"/>
      <color rgb="FFFFFF99"/>
      <color rgb="FFCCFF33"/>
      <color rgb="FFCCFF66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36</xdr:row>
      <xdr:rowOff>342898</xdr:rowOff>
    </xdr:from>
    <xdr:to>
      <xdr:col>32</xdr:col>
      <xdr:colOff>57150</xdr:colOff>
      <xdr:row>40</xdr:row>
      <xdr:rowOff>66674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00425" y="7667623"/>
          <a:ext cx="2705100" cy="7429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提出用への直接入力は出来ません</a:t>
          </a:r>
          <a:endParaRPr lang="ja-JP" altLang="ja-JP" sz="1200" b="1">
            <a:solidFill>
              <a:srgbClr val="FF0000"/>
            </a:solidFill>
            <a:effectLst/>
          </a:endParaRPr>
        </a:p>
        <a:p>
          <a:r>
            <a:rPr kumimoji="1" lang="ja-JP" altLang="en-US" sz="1200" b="1"/>
            <a:t>提出前に内容をご確認下さい</a:t>
          </a:r>
          <a:endParaRPr kumimoji="1" lang="en-US" altLang="ja-JP" sz="1200" b="1"/>
        </a:p>
        <a:p>
          <a:r>
            <a:rPr kumimoji="1" lang="ja-JP" altLang="en-US" sz="1200" b="1">
              <a:solidFill>
                <a:srgbClr val="FF0000"/>
              </a:solidFill>
            </a:rPr>
            <a:t>印刷はモノクロでお願いします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18</xdr:col>
      <xdr:colOff>104775</xdr:colOff>
      <xdr:row>1</xdr:row>
      <xdr:rowOff>0</xdr:rowOff>
    </xdr:from>
    <xdr:to>
      <xdr:col>32</xdr:col>
      <xdr:colOff>47625</xdr:colOff>
      <xdr:row>2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226407D-6B3E-4FAC-BBFF-533BE2F1D3BB}"/>
            </a:ext>
          </a:extLst>
        </xdr:cNvPr>
        <xdr:cNvSpPr txBox="1"/>
      </xdr:nvSpPr>
      <xdr:spPr>
        <a:xfrm>
          <a:off x="3533775" y="352425"/>
          <a:ext cx="2562225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17</xdr:col>
      <xdr:colOff>0</xdr:colOff>
      <xdr:row>2</xdr:row>
      <xdr:rowOff>171450</xdr:rowOff>
    </xdr:from>
    <xdr:to>
      <xdr:col>33</xdr:col>
      <xdr:colOff>85725</xdr:colOff>
      <xdr:row>4</xdr:row>
      <xdr:rowOff>219075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E295708-BFDF-4A4A-B0AC-7282C9B69D48}"/>
            </a:ext>
          </a:extLst>
        </xdr:cNvPr>
        <xdr:cNvSpPr/>
      </xdr:nvSpPr>
      <xdr:spPr>
        <a:xfrm>
          <a:off x="3238500" y="695325"/>
          <a:ext cx="3095625" cy="4191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書式に間違いはございませんか？書式が異なると再提出となります　（指定請求書の使い分け参照）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1</xdr:row>
      <xdr:rowOff>47625</xdr:rowOff>
    </xdr:from>
    <xdr:to>
      <xdr:col>32</xdr:col>
      <xdr:colOff>123825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957581E-EEE2-43B9-BDD9-70430D800D77}"/>
            </a:ext>
          </a:extLst>
        </xdr:cNvPr>
        <xdr:cNvSpPr txBox="1"/>
      </xdr:nvSpPr>
      <xdr:spPr>
        <a:xfrm>
          <a:off x="3657600" y="400050"/>
          <a:ext cx="2514600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solidFill>
                <a:sysClr val="windowText" lastClr="000000"/>
              </a:solidFill>
            </a:rPr>
            <a:t>入力画面 　兼　請求者控え</a:t>
          </a:r>
        </a:p>
      </xdr:txBody>
    </xdr:sp>
    <xdr:clientData fPrintsWithSheet="0"/>
  </xdr:twoCellAnchor>
  <xdr:twoCellAnchor>
    <xdr:from>
      <xdr:col>39</xdr:col>
      <xdr:colOff>132532</xdr:colOff>
      <xdr:row>12</xdr:row>
      <xdr:rowOff>200197</xdr:rowOff>
    </xdr:from>
    <xdr:to>
      <xdr:col>41</xdr:col>
      <xdr:colOff>19495</xdr:colOff>
      <xdr:row>15</xdr:row>
      <xdr:rowOff>116691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7764E143-17FF-4BEA-A521-9C587AF7CB78}"/>
            </a:ext>
          </a:extLst>
        </xdr:cNvPr>
        <xdr:cNvSpPr/>
      </xdr:nvSpPr>
      <xdr:spPr>
        <a:xfrm rot="7475706" flipH="1" flipV="1">
          <a:off x="7428204" y="2839100"/>
          <a:ext cx="745169" cy="287013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150839</xdr:colOff>
      <xdr:row>9</xdr:row>
      <xdr:rowOff>114300</xdr:rowOff>
    </xdr:from>
    <xdr:to>
      <xdr:col>10</xdr:col>
      <xdr:colOff>104774</xdr:colOff>
      <xdr:row>15</xdr:row>
      <xdr:rowOff>205940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BB1B76A1-D18F-492C-9B2B-A0447CF3F1A5}"/>
            </a:ext>
          </a:extLst>
        </xdr:cNvPr>
        <xdr:cNvSpPr/>
      </xdr:nvSpPr>
      <xdr:spPr>
        <a:xfrm rot="10800000" flipH="1" flipV="1">
          <a:off x="1674839" y="1895475"/>
          <a:ext cx="334935" cy="1548965"/>
        </a:xfrm>
        <a:prstGeom prst="triangle">
          <a:avLst>
            <a:gd name="adj" fmla="val 43142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74895</xdr:colOff>
      <xdr:row>21</xdr:row>
      <xdr:rowOff>233359</xdr:rowOff>
    </xdr:from>
    <xdr:to>
      <xdr:col>34</xdr:col>
      <xdr:colOff>2170</xdr:colOff>
      <xdr:row>31</xdr:row>
      <xdr:rowOff>102888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D483DBB9-3F16-4347-A903-1CC533CC4EFD}"/>
            </a:ext>
          </a:extLst>
        </xdr:cNvPr>
        <xdr:cNvSpPr/>
      </xdr:nvSpPr>
      <xdr:spPr>
        <a:xfrm rot="18263038">
          <a:off x="5518731" y="5733748"/>
          <a:ext cx="1536404" cy="327325"/>
        </a:xfrm>
        <a:prstGeom prst="triangle">
          <a:avLst>
            <a:gd name="adj" fmla="val 27430"/>
          </a:avLst>
        </a:prstGeom>
        <a:solidFill>
          <a:srgbClr val="4BACC6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46</xdr:col>
      <xdr:colOff>165281</xdr:colOff>
      <xdr:row>15</xdr:row>
      <xdr:rowOff>122633</xdr:rowOff>
    </xdr:from>
    <xdr:to>
      <xdr:col>48</xdr:col>
      <xdr:colOff>56666</xdr:colOff>
      <xdr:row>18</xdr:row>
      <xdr:rowOff>127837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813F142F-F108-440F-9530-0AF715108453}"/>
            </a:ext>
          </a:extLst>
        </xdr:cNvPr>
        <xdr:cNvSpPr/>
      </xdr:nvSpPr>
      <xdr:spPr>
        <a:xfrm rot="18460695" flipV="1">
          <a:off x="8818984" y="3632355"/>
          <a:ext cx="833879" cy="291435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0000</a:t>
          </a:r>
          <a:endParaRPr kumimoji="1" lang="ja-JP" altLang="en-US" sz="1100"/>
        </a:p>
      </xdr:txBody>
    </xdr:sp>
    <xdr:clientData/>
  </xdr:twoCellAnchor>
  <xdr:twoCellAnchor>
    <xdr:from>
      <xdr:col>7</xdr:col>
      <xdr:colOff>154130</xdr:colOff>
      <xdr:row>4</xdr:row>
      <xdr:rowOff>60693</xdr:rowOff>
    </xdr:from>
    <xdr:to>
      <xdr:col>12</xdr:col>
      <xdr:colOff>6650</xdr:colOff>
      <xdr:row>4</xdr:row>
      <xdr:rowOff>229205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846A6E02-D435-4B58-910D-01B4C56F8AE9}"/>
            </a:ext>
          </a:extLst>
        </xdr:cNvPr>
        <xdr:cNvSpPr/>
      </xdr:nvSpPr>
      <xdr:spPr>
        <a:xfrm rot="11733767" flipV="1">
          <a:off x="1487630" y="956043"/>
          <a:ext cx="805020" cy="168512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139769</xdr:colOff>
      <xdr:row>5</xdr:row>
      <xdr:rowOff>103097</xdr:rowOff>
    </xdr:from>
    <xdr:to>
      <xdr:col>31</xdr:col>
      <xdr:colOff>89062</xdr:colOff>
      <xdr:row>6</xdr:row>
      <xdr:rowOff>102395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18A0B5A2-124B-47FE-AFAB-6C99F712B5CB}"/>
            </a:ext>
          </a:extLst>
        </xdr:cNvPr>
        <xdr:cNvSpPr/>
      </xdr:nvSpPr>
      <xdr:spPr>
        <a:xfrm rot="12125362" flipH="1" flipV="1">
          <a:off x="5092769" y="1246097"/>
          <a:ext cx="844643" cy="151698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</xdr:colOff>
      <xdr:row>4</xdr:row>
      <xdr:rowOff>76200</xdr:rowOff>
    </xdr:from>
    <xdr:to>
      <xdr:col>18</xdr:col>
      <xdr:colOff>104775</xdr:colOff>
      <xdr:row>7</xdr:row>
      <xdr:rowOff>28575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EC9E191B-AC5F-4280-A814-05B142FEDA84}"/>
            </a:ext>
          </a:extLst>
        </xdr:cNvPr>
        <xdr:cNvSpPr/>
      </xdr:nvSpPr>
      <xdr:spPr>
        <a:xfrm>
          <a:off x="1828800" y="971550"/>
          <a:ext cx="1704975" cy="523875"/>
        </a:xfrm>
        <a:prstGeom prst="wedgeRoundRectCallout">
          <a:avLst>
            <a:gd name="adj1" fmla="val -26688"/>
            <a:gd name="adj2" fmla="val -2821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取引先コード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下４桁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入力して下さい</a:t>
          </a:r>
        </a:p>
      </xdr:txBody>
    </xdr:sp>
    <xdr:clientData/>
  </xdr:twoCellAnchor>
  <xdr:twoCellAnchor>
    <xdr:from>
      <xdr:col>2</xdr:col>
      <xdr:colOff>76585</xdr:colOff>
      <xdr:row>9</xdr:row>
      <xdr:rowOff>96684</xdr:rowOff>
    </xdr:from>
    <xdr:to>
      <xdr:col>3</xdr:col>
      <xdr:colOff>147883</xdr:colOff>
      <xdr:row>15</xdr:row>
      <xdr:rowOff>247734</xdr:rowOff>
    </xdr:to>
    <xdr:sp macro="" textlink="">
      <xdr:nvSpPr>
        <xdr:cNvPr id="11" name="二等辺三角形 10">
          <a:extLst>
            <a:ext uri="{FF2B5EF4-FFF2-40B4-BE49-F238E27FC236}">
              <a16:creationId xmlns:a16="http://schemas.microsoft.com/office/drawing/2014/main" id="{4CE173BA-3FDD-4F04-AB41-87258C422B6E}"/>
            </a:ext>
          </a:extLst>
        </xdr:cNvPr>
        <xdr:cNvSpPr/>
      </xdr:nvSpPr>
      <xdr:spPr>
        <a:xfrm rot="20529632">
          <a:off x="457585" y="1877859"/>
          <a:ext cx="261798" cy="1608375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180975</xdr:colOff>
      <xdr:row>6</xdr:row>
      <xdr:rowOff>133350</xdr:rowOff>
    </xdr:from>
    <xdr:to>
      <xdr:col>7</xdr:col>
      <xdr:colOff>66675</xdr:colOff>
      <xdr:row>15</xdr:row>
      <xdr:rowOff>39986</xdr:rowOff>
    </xdr:to>
    <xdr:sp macro="" textlink="">
      <xdr:nvSpPr>
        <xdr:cNvPr id="12" name="二等辺三角形 11">
          <a:extLst>
            <a:ext uri="{FF2B5EF4-FFF2-40B4-BE49-F238E27FC236}">
              <a16:creationId xmlns:a16="http://schemas.microsoft.com/office/drawing/2014/main" id="{CBD57366-5CD6-4132-A1D3-43E0E64E24BE}"/>
            </a:ext>
          </a:extLst>
        </xdr:cNvPr>
        <xdr:cNvSpPr/>
      </xdr:nvSpPr>
      <xdr:spPr>
        <a:xfrm rot="10800000" flipH="1" flipV="1">
          <a:off x="1133475" y="1428750"/>
          <a:ext cx="266700" cy="1849736"/>
        </a:xfrm>
        <a:prstGeom prst="triangle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</xdr:row>
      <xdr:rowOff>247650</xdr:rowOff>
    </xdr:from>
    <xdr:to>
      <xdr:col>17</xdr:col>
      <xdr:colOff>1527</xdr:colOff>
      <xdr:row>15</xdr:row>
      <xdr:rowOff>257175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49BF7F0A-3587-4F9B-A317-C5CE869D6ED4}"/>
            </a:ext>
          </a:extLst>
        </xdr:cNvPr>
        <xdr:cNvSpPr/>
      </xdr:nvSpPr>
      <xdr:spPr>
        <a:xfrm>
          <a:off x="142875" y="2933700"/>
          <a:ext cx="3097152" cy="561975"/>
        </a:xfrm>
        <a:prstGeom prst="wedgeRoundRectCallout">
          <a:avLst>
            <a:gd name="adj1" fmla="val -19880"/>
            <a:gd name="adj2" fmla="val -3456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注文書を見て入力して下さい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注文書が未着の場合は担当者にご確認下さい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102321</xdr:colOff>
      <xdr:row>9</xdr:row>
      <xdr:rowOff>109442</xdr:rowOff>
    </xdr:from>
    <xdr:to>
      <xdr:col>20</xdr:col>
      <xdr:colOff>140768</xdr:colOff>
      <xdr:row>14</xdr:row>
      <xdr:rowOff>93320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D1E124F8-4C41-4574-B451-F1CB1747C6AB}"/>
            </a:ext>
          </a:extLst>
        </xdr:cNvPr>
        <xdr:cNvSpPr/>
      </xdr:nvSpPr>
      <xdr:spPr>
        <a:xfrm rot="14922302" flipV="1">
          <a:off x="3253806" y="2358632"/>
          <a:ext cx="1164978" cy="228947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152400</xdr:colOff>
      <xdr:row>12</xdr:row>
      <xdr:rowOff>243712</xdr:rowOff>
    </xdr:from>
    <xdr:to>
      <xdr:col>30</xdr:col>
      <xdr:colOff>57150</xdr:colOff>
      <xdr:row>16</xdr:row>
      <xdr:rowOff>66676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A4A43087-FA56-4C0B-9F2D-09828E21DBE5}"/>
            </a:ext>
          </a:extLst>
        </xdr:cNvPr>
        <xdr:cNvSpPr/>
      </xdr:nvSpPr>
      <xdr:spPr>
        <a:xfrm>
          <a:off x="3390900" y="2653537"/>
          <a:ext cx="2314575" cy="927864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任意記入（数字６桁以内）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貴社で売上管理している番号を入力して下さい。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御支払通知書へ記載いたします</a:t>
          </a:r>
        </a:p>
      </xdr:txBody>
    </xdr:sp>
    <xdr:clientData/>
  </xdr:twoCellAnchor>
  <xdr:twoCellAnchor>
    <xdr:from>
      <xdr:col>25</xdr:col>
      <xdr:colOff>85220</xdr:colOff>
      <xdr:row>7</xdr:row>
      <xdr:rowOff>13918</xdr:rowOff>
    </xdr:from>
    <xdr:to>
      <xdr:col>31</xdr:col>
      <xdr:colOff>149269</xdr:colOff>
      <xdr:row>8</xdr:row>
      <xdr:rowOff>34352</xdr:rowOff>
    </xdr:to>
    <xdr:sp macro="" textlink="">
      <xdr:nvSpPr>
        <xdr:cNvPr id="16" name="二等辺三角形 15">
          <a:extLst>
            <a:ext uri="{FF2B5EF4-FFF2-40B4-BE49-F238E27FC236}">
              <a16:creationId xmlns:a16="http://schemas.microsoft.com/office/drawing/2014/main" id="{AEBD4389-C1BC-4C21-BDB0-F810ABEAEE4C}"/>
            </a:ext>
          </a:extLst>
        </xdr:cNvPr>
        <xdr:cNvSpPr/>
      </xdr:nvSpPr>
      <xdr:spPr>
        <a:xfrm rot="12855224" flipH="1" flipV="1">
          <a:off x="4847720" y="1480768"/>
          <a:ext cx="1149899" cy="182359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161925</xdr:colOff>
      <xdr:row>4</xdr:row>
      <xdr:rowOff>161924</xdr:rowOff>
    </xdr:from>
    <xdr:to>
      <xdr:col>28</xdr:col>
      <xdr:colOff>76199</xdr:colOff>
      <xdr:row>8</xdr:row>
      <xdr:rowOff>38100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CB407B31-E141-430C-B617-8B0FDEC46082}"/>
            </a:ext>
          </a:extLst>
        </xdr:cNvPr>
        <xdr:cNvSpPr/>
      </xdr:nvSpPr>
      <xdr:spPr>
        <a:xfrm>
          <a:off x="3971925" y="1057274"/>
          <a:ext cx="1438274" cy="609601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弊社の部署と担当者を入力して下さい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66675</xdr:colOff>
      <xdr:row>16</xdr:row>
      <xdr:rowOff>171450</xdr:rowOff>
    </xdr:from>
    <xdr:to>
      <xdr:col>40</xdr:col>
      <xdr:colOff>114300</xdr:colOff>
      <xdr:row>20</xdr:row>
      <xdr:rowOff>133350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33A27832-0B25-4E95-9F20-B46D1753DBA6}"/>
            </a:ext>
          </a:extLst>
        </xdr:cNvPr>
        <xdr:cNvSpPr/>
      </xdr:nvSpPr>
      <xdr:spPr>
        <a:xfrm>
          <a:off x="66675" y="3686175"/>
          <a:ext cx="7772400" cy="10668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ja-JP" altLang="ja-JP" sz="13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予算コード」</a:t>
          </a:r>
          <a:r>
            <a:rPr kumimoji="1" lang="ja-JP" altLang="en-US" sz="13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、「</a:t>
          </a:r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仕様品名寸法規格」、「単位」、「数量」、「単価」、「科目コード」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を見て入力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して下さい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（予算コード毎に契約金額を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400" b="1" u="sng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注文書が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未着の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場合は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弊社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担当者に確認して下さい</a:t>
          </a:r>
          <a:endParaRPr kumimoji="1" lang="ja-JP" altLang="en-US" sz="14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33</xdr:col>
      <xdr:colOff>152400</xdr:colOff>
      <xdr:row>13</xdr:row>
      <xdr:rowOff>219075</xdr:rowOff>
    </xdr:from>
    <xdr:to>
      <xdr:col>46</xdr:col>
      <xdr:colOff>114300</xdr:colOff>
      <xdr:row>15</xdr:row>
      <xdr:rowOff>209550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FD0AFA5D-E251-4C7F-B940-EC6A44C1FA00}"/>
            </a:ext>
          </a:extLst>
        </xdr:cNvPr>
        <xdr:cNvSpPr/>
      </xdr:nvSpPr>
      <xdr:spPr>
        <a:xfrm>
          <a:off x="6400800" y="2905125"/>
          <a:ext cx="2638425" cy="542925"/>
        </a:xfrm>
        <a:prstGeom prst="wedgeRoundRectCallout">
          <a:avLst>
            <a:gd name="adj1" fmla="val -3083"/>
            <a:gd name="adj2" fmla="val -3001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金額＝数量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単価の自動計算です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金額は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円未満四捨五入で整数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</a:t>
          </a:r>
        </a:p>
      </xdr:txBody>
    </xdr:sp>
    <xdr:clientData/>
  </xdr:twoCellAnchor>
  <xdr:twoCellAnchor>
    <xdr:from>
      <xdr:col>43</xdr:col>
      <xdr:colOff>28574</xdr:colOff>
      <xdr:row>16</xdr:row>
      <xdr:rowOff>152399</xdr:rowOff>
    </xdr:from>
    <xdr:to>
      <xdr:col>51</xdr:col>
      <xdr:colOff>180973</xdr:colOff>
      <xdr:row>18</xdr:row>
      <xdr:rowOff>209550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A98FB3-DE9B-4FC8-BBAB-B881F90CE1ED}"/>
            </a:ext>
          </a:extLst>
        </xdr:cNvPr>
        <xdr:cNvSpPr/>
      </xdr:nvSpPr>
      <xdr:spPr>
        <a:xfrm>
          <a:off x="8353424" y="3667124"/>
          <a:ext cx="1752599" cy="609601"/>
        </a:xfrm>
        <a:prstGeom prst="wedgeRoundRectCallout">
          <a:avLst>
            <a:gd name="adj1" fmla="val 32119"/>
            <a:gd name="adj2" fmla="val 2822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非課税の場合、</a:t>
          </a:r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「非」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を選択して下さい</a:t>
          </a:r>
        </a:p>
      </xdr:txBody>
    </xdr:sp>
    <xdr:clientData/>
  </xdr:twoCellAnchor>
  <xdr:twoCellAnchor>
    <xdr:from>
      <xdr:col>14</xdr:col>
      <xdr:colOff>85725</xdr:colOff>
      <xdr:row>26</xdr:row>
      <xdr:rowOff>85726</xdr:rowOff>
    </xdr:from>
    <xdr:to>
      <xdr:col>33</xdr:col>
      <xdr:colOff>190500</xdr:colOff>
      <xdr:row>33</xdr:row>
      <xdr:rowOff>142876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A98FA3F5-4CE0-4A68-810C-1495C622B6B1}"/>
            </a:ext>
          </a:extLst>
        </xdr:cNvPr>
        <xdr:cNvSpPr/>
      </xdr:nvSpPr>
      <xdr:spPr>
        <a:xfrm>
          <a:off x="2752725" y="5867401"/>
          <a:ext cx="3686175" cy="1143000"/>
        </a:xfrm>
        <a:prstGeom prst="wedgeRoundRectCallout">
          <a:avLst>
            <a:gd name="adj1" fmla="val 13593"/>
            <a:gd name="adj2" fmla="val 6859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消費税率を入力して下さい。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消費税等＝税抜小計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非課税除く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)×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消費税率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円未満は四捨五入です</a:t>
          </a:r>
          <a:endParaRPr kumimoji="1" lang="en-US" altLang="ja-JP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インボイス事業者登録をされていない方は「０」入力</a:t>
          </a: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又は空白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して下さい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161925</xdr:colOff>
      <xdr:row>0</xdr:row>
      <xdr:rowOff>57150</xdr:rowOff>
    </xdr:from>
    <xdr:to>
      <xdr:col>17</xdr:col>
      <xdr:colOff>180975</xdr:colOff>
      <xdr:row>2</xdr:row>
      <xdr:rowOff>57150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ADB5EA9C-315A-4004-A3BF-F205FEA1E313}"/>
            </a:ext>
          </a:extLst>
        </xdr:cNvPr>
        <xdr:cNvSpPr/>
      </xdr:nvSpPr>
      <xdr:spPr>
        <a:xfrm>
          <a:off x="1495425" y="57150"/>
          <a:ext cx="1924050" cy="523875"/>
        </a:xfrm>
        <a:prstGeom prst="wedgeRoundRectCallout">
          <a:avLst>
            <a:gd name="adj1" fmla="val -68677"/>
            <a:gd name="adj2" fmla="val -30093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「指定請求書の使い分けについて」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Verdana" panose="020B0604030504040204" pitchFamily="34" charset="0"/>
            </a:rPr>
            <a:t>をお読み下さい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Verdana" panose="020B0604030504040204" pitchFamily="34" charset="0"/>
          </a:endParaRPr>
        </a:p>
      </xdr:txBody>
    </xdr:sp>
    <xdr:clientData/>
  </xdr:twoCellAnchor>
  <xdr:twoCellAnchor>
    <xdr:from>
      <xdr:col>47</xdr:col>
      <xdr:colOff>150396</xdr:colOff>
      <xdr:row>0</xdr:row>
      <xdr:rowOff>180975</xdr:rowOff>
    </xdr:from>
    <xdr:to>
      <xdr:col>48</xdr:col>
      <xdr:colOff>175131</xdr:colOff>
      <xdr:row>2</xdr:row>
      <xdr:rowOff>58896</xdr:rowOff>
    </xdr:to>
    <xdr:sp macro="" textlink="">
      <xdr:nvSpPr>
        <xdr:cNvPr id="23" name="二等辺三角形 22">
          <a:extLst>
            <a:ext uri="{FF2B5EF4-FFF2-40B4-BE49-F238E27FC236}">
              <a16:creationId xmlns:a16="http://schemas.microsoft.com/office/drawing/2014/main" id="{D1C9BC0B-3266-4875-9B41-FEBADAE8529A}"/>
            </a:ext>
          </a:extLst>
        </xdr:cNvPr>
        <xdr:cNvSpPr/>
      </xdr:nvSpPr>
      <xdr:spPr>
        <a:xfrm rot="10325504" flipH="1" flipV="1">
          <a:off x="9275346" y="180975"/>
          <a:ext cx="224760" cy="40179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47162</xdr:colOff>
      <xdr:row>2</xdr:row>
      <xdr:rowOff>149542</xdr:rowOff>
    </xdr:from>
    <xdr:to>
      <xdr:col>51</xdr:col>
      <xdr:colOff>51957</xdr:colOff>
      <xdr:row>7</xdr:row>
      <xdr:rowOff>138288</xdr:rowOff>
    </xdr:to>
    <xdr:sp macro="" textlink="">
      <xdr:nvSpPr>
        <xdr:cNvPr id="24" name="二等辺三角形 23">
          <a:extLst>
            <a:ext uri="{FF2B5EF4-FFF2-40B4-BE49-F238E27FC236}">
              <a16:creationId xmlns:a16="http://schemas.microsoft.com/office/drawing/2014/main" id="{A24CF14B-03FB-48EA-83F3-AE8A6ED35F8F}"/>
            </a:ext>
          </a:extLst>
        </xdr:cNvPr>
        <xdr:cNvSpPr/>
      </xdr:nvSpPr>
      <xdr:spPr>
        <a:xfrm rot="14087964" flipH="1" flipV="1">
          <a:off x="9408736" y="1036868"/>
          <a:ext cx="931721" cy="204820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171450</xdr:colOff>
      <xdr:row>2</xdr:row>
      <xdr:rowOff>228600</xdr:rowOff>
    </xdr:from>
    <xdr:to>
      <xdr:col>52</xdr:col>
      <xdr:colOff>66675</xdr:colOff>
      <xdr:row>6</xdr:row>
      <xdr:rowOff>0</xdr:rowOff>
    </xdr:to>
    <xdr:sp macro="" textlink="">
      <xdr:nvSpPr>
        <xdr:cNvPr id="25" name="角丸四角形吹き出し 25">
          <a:extLst>
            <a:ext uri="{FF2B5EF4-FFF2-40B4-BE49-F238E27FC236}">
              <a16:creationId xmlns:a16="http://schemas.microsoft.com/office/drawing/2014/main" id="{3BD4F498-5CD7-4018-8AC1-7108417E2B21}"/>
            </a:ext>
          </a:extLst>
        </xdr:cNvPr>
        <xdr:cNvSpPr/>
      </xdr:nvSpPr>
      <xdr:spPr>
        <a:xfrm>
          <a:off x="7419975" y="752475"/>
          <a:ext cx="2771775" cy="542925"/>
        </a:xfrm>
        <a:prstGeom prst="wedgeRoundRectCallout">
          <a:avLst>
            <a:gd name="adj1" fmla="val -3694"/>
            <a:gd name="adj2" fmla="val -11240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提出用の請求書はゴム印でも結構です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届出印のご捺印をお願いします</a:t>
          </a:r>
        </a:p>
      </xdr:txBody>
    </xdr:sp>
    <xdr:clientData/>
  </xdr:twoCellAnchor>
  <xdr:twoCellAnchor>
    <xdr:from>
      <xdr:col>42</xdr:col>
      <xdr:colOff>190500</xdr:colOff>
      <xdr:row>1</xdr:row>
      <xdr:rowOff>84047</xdr:rowOff>
    </xdr:from>
    <xdr:to>
      <xdr:col>51</xdr:col>
      <xdr:colOff>180975</xdr:colOff>
      <xdr:row>2</xdr:row>
      <xdr:rowOff>169772</xdr:rowOff>
    </xdr:to>
    <xdr:sp macro="" textlink="">
      <xdr:nvSpPr>
        <xdr:cNvPr id="26" name="角丸四角形吹き出し 26">
          <a:extLst>
            <a:ext uri="{FF2B5EF4-FFF2-40B4-BE49-F238E27FC236}">
              <a16:creationId xmlns:a16="http://schemas.microsoft.com/office/drawing/2014/main" id="{1CD9CE27-2CC4-414B-99B3-208E93E2C915}"/>
            </a:ext>
          </a:extLst>
        </xdr:cNvPr>
        <xdr:cNvSpPr/>
      </xdr:nvSpPr>
      <xdr:spPr>
        <a:xfrm>
          <a:off x="8315325" y="436472"/>
          <a:ext cx="1790700" cy="257175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提出日を入力して下さい</a:t>
          </a:r>
        </a:p>
      </xdr:txBody>
    </xdr:sp>
    <xdr:clientData/>
  </xdr:twoCellAnchor>
  <xdr:twoCellAnchor>
    <xdr:from>
      <xdr:col>3</xdr:col>
      <xdr:colOff>95251</xdr:colOff>
      <xdr:row>20</xdr:row>
      <xdr:rowOff>247649</xdr:rowOff>
    </xdr:from>
    <xdr:to>
      <xdr:col>25</xdr:col>
      <xdr:colOff>152401</xdr:colOff>
      <xdr:row>24</xdr:row>
      <xdr:rowOff>142874</xdr:rowOff>
    </xdr:to>
    <xdr:sp macro="" textlink="">
      <xdr:nvSpPr>
        <xdr:cNvPr id="27" name="角丸四角形 27">
          <a:extLst>
            <a:ext uri="{FF2B5EF4-FFF2-40B4-BE49-F238E27FC236}">
              <a16:creationId xmlns:a16="http://schemas.microsoft.com/office/drawing/2014/main" id="{D4A510BE-04A7-479B-A3A0-7C0E6AF1ECFD}"/>
            </a:ext>
          </a:extLst>
        </xdr:cNvPr>
        <xdr:cNvSpPr/>
      </xdr:nvSpPr>
      <xdr:spPr>
        <a:xfrm>
          <a:off x="666751" y="4867274"/>
          <a:ext cx="4248150" cy="752475"/>
        </a:xfrm>
        <a:prstGeom prst="round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5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税抜５万円未満のご請求で「一式」表記される場合は、</a:t>
          </a:r>
          <a:endParaRPr kumimoji="1" lang="en-US" altLang="ja-JP" sz="115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150" b="1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請求明細を添付して下さい</a:t>
          </a:r>
          <a:endParaRPr lang="ja-JP" altLang="ja-JP" sz="1150" b="1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44</xdr:col>
      <xdr:colOff>57150</xdr:colOff>
      <xdr:row>19</xdr:row>
      <xdr:rowOff>190500</xdr:rowOff>
    </xdr:from>
    <xdr:to>
      <xdr:col>51</xdr:col>
      <xdr:colOff>0</xdr:colOff>
      <xdr:row>24</xdr:row>
      <xdr:rowOff>1</xdr:rowOff>
    </xdr:to>
    <xdr:sp macro="" textlink="">
      <xdr:nvSpPr>
        <xdr:cNvPr id="28" name="角丸四角形吹き出し 28">
          <a:extLst>
            <a:ext uri="{FF2B5EF4-FFF2-40B4-BE49-F238E27FC236}">
              <a16:creationId xmlns:a16="http://schemas.microsoft.com/office/drawing/2014/main" id="{5751F3DD-A392-4BC1-BBDA-0E5A74482A16}"/>
            </a:ext>
          </a:extLst>
        </xdr:cNvPr>
        <xdr:cNvSpPr/>
      </xdr:nvSpPr>
      <xdr:spPr>
        <a:xfrm>
          <a:off x="8582025" y="4533900"/>
          <a:ext cx="1343025" cy="942976"/>
        </a:xfrm>
        <a:prstGeom prst="wedgeRoundRectCallout">
          <a:avLst>
            <a:gd name="adj1" fmla="val -54686"/>
            <a:gd name="adj2" fmla="val 73384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小計・消費税等・非課税計・合計は自動計算です</a:t>
          </a:r>
        </a:p>
      </xdr:txBody>
    </xdr:sp>
    <xdr:clientData/>
  </xdr:twoCellAnchor>
  <xdr:twoCellAnchor>
    <xdr:from>
      <xdr:col>31</xdr:col>
      <xdr:colOff>161925</xdr:colOff>
      <xdr:row>0</xdr:row>
      <xdr:rowOff>85724</xdr:rowOff>
    </xdr:from>
    <xdr:to>
      <xdr:col>38</xdr:col>
      <xdr:colOff>190500</xdr:colOff>
      <xdr:row>2</xdr:row>
      <xdr:rowOff>180974</xdr:rowOff>
    </xdr:to>
    <xdr:sp macro="" textlink="">
      <xdr:nvSpPr>
        <xdr:cNvPr id="29" name="角丸四角形吹き出し 29">
          <a:extLst>
            <a:ext uri="{FF2B5EF4-FFF2-40B4-BE49-F238E27FC236}">
              <a16:creationId xmlns:a16="http://schemas.microsoft.com/office/drawing/2014/main" id="{F2535350-C487-4E30-B75E-6F5C685E3FE4}"/>
            </a:ext>
          </a:extLst>
        </xdr:cNvPr>
        <xdr:cNvSpPr/>
      </xdr:nvSpPr>
      <xdr:spPr>
        <a:xfrm>
          <a:off x="6010275" y="85724"/>
          <a:ext cx="1428750" cy="619125"/>
        </a:xfrm>
        <a:prstGeom prst="wedgeRoundRectCallout">
          <a:avLst>
            <a:gd name="adj1" fmla="val -15635"/>
            <a:gd name="adj2" fmla="val 2234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モノクロで印刷</a:t>
          </a:r>
          <a:endParaRPr kumimoji="1" lang="en-US" altLang="ja-JP" sz="1200" b="1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して下さい</a:t>
          </a:r>
        </a:p>
      </xdr:txBody>
    </xdr:sp>
    <xdr:clientData/>
  </xdr:twoCellAnchor>
  <xdr:twoCellAnchor>
    <xdr:from>
      <xdr:col>21</xdr:col>
      <xdr:colOff>19051</xdr:colOff>
      <xdr:row>1</xdr:row>
      <xdr:rowOff>38100</xdr:rowOff>
    </xdr:from>
    <xdr:to>
      <xdr:col>29</xdr:col>
      <xdr:colOff>9525</xdr:colOff>
      <xdr:row>3</xdr:row>
      <xdr:rowOff>95250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07CD32D-526E-4A09-982F-256274C82B63}"/>
            </a:ext>
          </a:extLst>
        </xdr:cNvPr>
        <xdr:cNvSpPr txBox="1"/>
      </xdr:nvSpPr>
      <xdr:spPr>
        <a:xfrm>
          <a:off x="4019551" y="390525"/>
          <a:ext cx="1514474" cy="476250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Ａ伝票　入力要領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21</xdr:col>
      <xdr:colOff>104774</xdr:colOff>
      <xdr:row>10</xdr:row>
      <xdr:rowOff>47625</xdr:rowOff>
    </xdr:from>
    <xdr:to>
      <xdr:col>52</xdr:col>
      <xdr:colOff>47624</xdr:colOff>
      <xdr:row>12</xdr:row>
      <xdr:rowOff>152399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2EF510B-90C6-48CA-8EC8-38C021482577}"/>
            </a:ext>
          </a:extLst>
        </xdr:cNvPr>
        <xdr:cNvSpPr txBox="1"/>
      </xdr:nvSpPr>
      <xdr:spPr>
        <a:xfrm>
          <a:off x="4105274" y="2143125"/>
          <a:ext cx="6067425" cy="419099"/>
        </a:xfrm>
        <a:prstGeom prst="rect">
          <a:avLst/>
        </a:prstGeom>
        <a:solidFill>
          <a:srgbClr val="FFC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/>
            <a:t>列幅・行幅・印刷倍率等の書式変更はしないで下さい</a:t>
          </a:r>
          <a:endParaRPr kumimoji="1" lang="en-US" altLang="ja-JP" sz="1800"/>
        </a:p>
      </xdr:txBody>
    </xdr:sp>
    <xdr:clientData/>
  </xdr:twoCellAnchor>
  <xdr:twoCellAnchor>
    <xdr:from>
      <xdr:col>40</xdr:col>
      <xdr:colOff>140871</xdr:colOff>
      <xdr:row>8</xdr:row>
      <xdr:rowOff>1</xdr:rowOff>
    </xdr:from>
    <xdr:to>
      <xdr:col>41</xdr:col>
      <xdr:colOff>165606</xdr:colOff>
      <xdr:row>9</xdr:row>
      <xdr:rowOff>249397</xdr:rowOff>
    </xdr:to>
    <xdr:sp macro="" textlink="">
      <xdr:nvSpPr>
        <xdr:cNvPr id="32" name="二等辺三角形 31">
          <a:extLst>
            <a:ext uri="{FF2B5EF4-FFF2-40B4-BE49-F238E27FC236}">
              <a16:creationId xmlns:a16="http://schemas.microsoft.com/office/drawing/2014/main" id="{ED7B87AA-2F39-4485-BD22-642C905EC073}"/>
            </a:ext>
          </a:extLst>
        </xdr:cNvPr>
        <xdr:cNvSpPr/>
      </xdr:nvSpPr>
      <xdr:spPr>
        <a:xfrm rot="21413756" flipH="1" flipV="1">
          <a:off x="7865646" y="1628776"/>
          <a:ext cx="224760" cy="401796"/>
        </a:xfrm>
        <a:prstGeom prst="triangle">
          <a:avLst>
            <a:gd name="adj" fmla="val 2743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85725</xdr:colOff>
      <xdr:row>6</xdr:row>
      <xdr:rowOff>66675</xdr:rowOff>
    </xdr:from>
    <xdr:to>
      <xdr:col>50</xdr:col>
      <xdr:colOff>47625</xdr:colOff>
      <xdr:row>9</xdr:row>
      <xdr:rowOff>95249</xdr:rowOff>
    </xdr:to>
    <xdr:sp macro="" textlink="">
      <xdr:nvSpPr>
        <xdr:cNvPr id="33" name="角丸四角形吹き出し 26">
          <a:extLst>
            <a:ext uri="{FF2B5EF4-FFF2-40B4-BE49-F238E27FC236}">
              <a16:creationId xmlns:a16="http://schemas.microsoft.com/office/drawing/2014/main" id="{BC8CB1D5-E1B2-4961-A5C4-3E0FAC39BB2D}"/>
            </a:ext>
          </a:extLst>
        </xdr:cNvPr>
        <xdr:cNvSpPr/>
      </xdr:nvSpPr>
      <xdr:spPr>
        <a:xfrm>
          <a:off x="6134100" y="1362075"/>
          <a:ext cx="3638550" cy="514349"/>
        </a:xfrm>
        <a:prstGeom prst="wedgeRoundRectCallout">
          <a:avLst>
            <a:gd name="adj1" fmla="val -20139"/>
            <a:gd name="adj2" fmla="val -15278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インボイス登録番号１３桁を入力して下さい</a:t>
          </a:r>
          <a:endParaRPr kumimoji="1" lang="en-US" altLang="ja-JP" sz="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インボイス事業者登録をされていない方は空白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2"/>
  <sheetViews>
    <sheetView showGridLines="0" tabSelected="1" zoomScaleNormal="100" workbookViewId="0">
      <selection activeCell="AT1" sqref="AT1:BA1"/>
    </sheetView>
  </sheetViews>
  <sheetFormatPr defaultRowHeight="13.5"/>
  <cols>
    <col min="1" max="29" width="2.5" style="4" customWidth="1"/>
    <col min="30" max="30" width="1.625" style="4" customWidth="1"/>
    <col min="31" max="34" width="2.625" style="4" customWidth="1"/>
    <col min="35" max="35" width="3.625" style="4" customWidth="1"/>
    <col min="36" max="36" width="1.625" style="4" customWidth="1"/>
    <col min="37" max="38" width="2.625" style="4" customWidth="1"/>
    <col min="39" max="39" width="3.625" style="4" customWidth="1"/>
    <col min="40" max="53" width="2.625" style="4" customWidth="1"/>
    <col min="54" max="16384" width="9" style="4"/>
  </cols>
  <sheetData>
    <row r="1" spans="1:53" ht="27.95" customHeight="1">
      <c r="A1" s="198" t="s">
        <v>26</v>
      </c>
      <c r="B1" s="199"/>
      <c r="C1" s="199"/>
      <c r="D1" s="199"/>
      <c r="E1" s="199"/>
      <c r="F1" s="199"/>
      <c r="G1" s="200"/>
      <c r="H1" s="41"/>
      <c r="I1" s="41"/>
      <c r="J1" s="41"/>
      <c r="K1" s="1"/>
      <c r="L1" s="1"/>
      <c r="M1" s="2"/>
      <c r="N1" s="2"/>
      <c r="O1" s="2"/>
      <c r="P1" s="2"/>
      <c r="Q1" s="2"/>
      <c r="R1" s="2"/>
      <c r="S1" s="2"/>
      <c r="T1" s="248" t="s">
        <v>34</v>
      </c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44"/>
      <c r="AI1" s="44"/>
      <c r="AJ1" s="3"/>
      <c r="AK1" s="3"/>
      <c r="AL1" s="3"/>
      <c r="AO1" s="1"/>
      <c r="AP1" s="1"/>
      <c r="AQ1" s="1"/>
      <c r="AS1" s="62" t="s">
        <v>76</v>
      </c>
      <c r="AT1" s="195"/>
      <c r="AU1" s="195"/>
      <c r="AV1" s="195"/>
      <c r="AW1" s="195"/>
      <c r="AX1" s="195"/>
      <c r="AY1" s="195"/>
      <c r="AZ1" s="195"/>
      <c r="BA1" s="195"/>
    </row>
    <row r="2" spans="1:53" ht="14.1" customHeight="1">
      <c r="A2" s="174" t="s">
        <v>96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6" t="s">
        <v>0</v>
      </c>
      <c r="O2" s="176"/>
      <c r="P2" s="176"/>
      <c r="Q2" s="5"/>
      <c r="R2" s="5"/>
      <c r="S2" s="5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44"/>
      <c r="AI2" s="44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2"/>
    </row>
    <row r="3" spans="1:53" ht="20.100000000000001" customHeigh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77"/>
      <c r="O3" s="177"/>
      <c r="P3" s="177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211" t="s">
        <v>1</v>
      </c>
      <c r="AL3" s="211"/>
      <c r="AM3" s="211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378" t="s">
        <v>2</v>
      </c>
      <c r="AL4" s="378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</row>
    <row r="5" spans="1:53" ht="20.100000000000001" customHeight="1">
      <c r="A5" s="89" t="s">
        <v>5</v>
      </c>
      <c r="B5" s="90"/>
      <c r="C5" s="90"/>
      <c r="D5" s="90"/>
      <c r="E5" s="91"/>
      <c r="F5" s="76" t="s">
        <v>73</v>
      </c>
      <c r="G5" s="196"/>
      <c r="H5" s="196"/>
      <c r="I5" s="196"/>
      <c r="J5" s="196"/>
      <c r="K5" s="197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378"/>
      <c r="AL5" s="378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</row>
    <row r="6" spans="1:53" ht="12" customHeight="1">
      <c r="A6" s="106" t="s">
        <v>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8"/>
      <c r="AC6" s="2"/>
      <c r="AD6" s="212" t="s">
        <v>25</v>
      </c>
      <c r="AE6" s="212"/>
      <c r="AF6" s="212"/>
      <c r="AG6" s="212"/>
      <c r="AH6" s="212"/>
      <c r="AI6" s="212"/>
      <c r="AJ6" s="9"/>
      <c r="AK6" s="378"/>
      <c r="AL6" s="378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</row>
    <row r="7" spans="1:53" ht="14.1" customHeight="1">
      <c r="A7" s="226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8"/>
      <c r="AC7" s="2"/>
      <c r="AD7" s="213"/>
      <c r="AE7" s="214"/>
      <c r="AF7" s="214"/>
      <c r="AG7" s="214"/>
      <c r="AH7" s="214"/>
      <c r="AI7" s="215"/>
      <c r="AJ7" s="12"/>
      <c r="AK7" s="378" t="s">
        <v>4</v>
      </c>
      <c r="AL7" s="378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1"/>
      <c r="AX7" s="361"/>
      <c r="AY7" s="362" t="s">
        <v>23</v>
      </c>
      <c r="AZ7" s="362"/>
      <c r="BA7" s="362"/>
    </row>
    <row r="8" spans="1:53" ht="12.95" customHeight="1">
      <c r="A8" s="229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1"/>
      <c r="AC8" s="37"/>
      <c r="AD8" s="216"/>
      <c r="AE8" s="217"/>
      <c r="AF8" s="217"/>
      <c r="AG8" s="217"/>
      <c r="AH8" s="217"/>
      <c r="AI8" s="218"/>
      <c r="AJ8" s="2"/>
      <c r="AK8" s="378"/>
      <c r="AL8" s="378"/>
      <c r="AM8" s="361"/>
      <c r="AN8" s="361"/>
      <c r="AO8" s="361"/>
      <c r="AP8" s="361"/>
      <c r="AQ8" s="361"/>
      <c r="AR8" s="361"/>
      <c r="AS8" s="361"/>
      <c r="AT8" s="361"/>
      <c r="AU8" s="361"/>
      <c r="AV8" s="361"/>
      <c r="AW8" s="361"/>
      <c r="AX8" s="361"/>
      <c r="AY8" s="362"/>
      <c r="AZ8" s="362"/>
      <c r="BA8" s="362"/>
    </row>
    <row r="9" spans="1:53" ht="12" customHeight="1">
      <c r="A9" s="223" t="s">
        <v>68</v>
      </c>
      <c r="B9" s="224"/>
      <c r="C9" s="224"/>
      <c r="D9" s="224"/>
      <c r="E9" s="224"/>
      <c r="F9" s="224"/>
      <c r="G9" s="224"/>
      <c r="H9" s="225"/>
      <c r="I9" s="223" t="s">
        <v>69</v>
      </c>
      <c r="J9" s="224"/>
      <c r="K9" s="224"/>
      <c r="L9" s="224"/>
      <c r="M9" s="224"/>
      <c r="N9" s="225"/>
      <c r="O9" s="223" t="s">
        <v>72</v>
      </c>
      <c r="P9" s="224"/>
      <c r="Q9" s="224"/>
      <c r="R9" s="224"/>
      <c r="S9" s="224"/>
      <c r="T9" s="225"/>
      <c r="V9" s="1"/>
      <c r="W9" s="1"/>
      <c r="X9" s="1"/>
      <c r="Y9" s="1"/>
      <c r="Z9" s="1"/>
      <c r="AA9" s="238"/>
      <c r="AB9" s="238"/>
      <c r="AC9" s="1"/>
      <c r="AD9" s="239" t="s">
        <v>85</v>
      </c>
      <c r="AE9" s="239"/>
      <c r="AF9" s="239"/>
      <c r="AG9" s="239"/>
      <c r="AH9" s="239"/>
      <c r="AI9" s="239"/>
      <c r="AJ9" s="2"/>
      <c r="AK9" s="378"/>
      <c r="AL9" s="378"/>
      <c r="AM9" s="361"/>
      <c r="AN9" s="361"/>
      <c r="AO9" s="361"/>
      <c r="AP9" s="361"/>
      <c r="AQ9" s="361"/>
      <c r="AR9" s="361"/>
      <c r="AS9" s="361"/>
      <c r="AT9" s="361"/>
      <c r="AU9" s="361"/>
      <c r="AV9" s="361"/>
      <c r="AW9" s="361"/>
      <c r="AX9" s="361"/>
      <c r="AY9" s="362"/>
      <c r="AZ9" s="362"/>
      <c r="BA9" s="362"/>
    </row>
    <row r="10" spans="1:53" ht="24.95" customHeight="1">
      <c r="A10" s="234"/>
      <c r="B10" s="235"/>
      <c r="C10" s="81" t="s">
        <v>24</v>
      </c>
      <c r="D10" s="236"/>
      <c r="E10" s="236"/>
      <c r="F10" s="236"/>
      <c r="G10" s="236"/>
      <c r="H10" s="237"/>
      <c r="I10" s="265"/>
      <c r="J10" s="266"/>
      <c r="K10" s="266"/>
      <c r="L10" s="266"/>
      <c r="M10" s="266"/>
      <c r="N10" s="267"/>
      <c r="O10" s="257"/>
      <c r="P10" s="258"/>
      <c r="Q10" s="258"/>
      <c r="R10" s="258"/>
      <c r="S10" s="258"/>
      <c r="T10" s="259"/>
      <c r="V10" s="38"/>
      <c r="W10" s="38"/>
      <c r="X10" s="38"/>
      <c r="Y10" s="38"/>
      <c r="Z10" s="38"/>
      <c r="AA10" s="219"/>
      <c r="AB10" s="219"/>
      <c r="AC10" s="14"/>
      <c r="AD10" s="220"/>
      <c r="AE10" s="221"/>
      <c r="AF10" s="221"/>
      <c r="AG10" s="221"/>
      <c r="AH10" s="221"/>
      <c r="AI10" s="222"/>
      <c r="AJ10" s="2"/>
      <c r="AK10" s="379" t="s">
        <v>79</v>
      </c>
      <c r="AL10" s="379"/>
      <c r="AM10" s="379"/>
      <c r="AN10" s="74" t="s">
        <v>95</v>
      </c>
      <c r="AO10" s="207"/>
      <c r="AP10" s="207"/>
      <c r="AQ10" s="207"/>
      <c r="AR10" s="207"/>
      <c r="AS10" s="207"/>
      <c r="AT10" s="207"/>
      <c r="AU10" s="207"/>
      <c r="AV10" s="207"/>
      <c r="AW10" s="207"/>
      <c r="AX10" s="70"/>
      <c r="AY10" s="71"/>
      <c r="AZ10" s="71"/>
      <c r="BA10" s="71"/>
    </row>
    <row r="11" spans="1:53" ht="11.25" customHeight="1">
      <c r="A11" s="206"/>
      <c r="B11" s="206"/>
      <c r="C11" s="206"/>
      <c r="D11" s="206"/>
      <c r="E11" s="206"/>
      <c r="F11" s="206"/>
      <c r="G11" s="206"/>
      <c r="H11" s="206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2"/>
      <c r="V11" s="202"/>
      <c r="W11" s="202"/>
      <c r="X11" s="202"/>
      <c r="Y11" s="202"/>
      <c r="Z11" s="202"/>
      <c r="AA11" s="202"/>
      <c r="AB11" s="202"/>
      <c r="AC11" s="202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</row>
    <row r="12" spans="1:53">
      <c r="A12" s="203" t="s">
        <v>10</v>
      </c>
      <c r="B12" s="204"/>
      <c r="C12" s="204"/>
      <c r="D12" s="204"/>
      <c r="E12" s="204"/>
      <c r="F12" s="205"/>
      <c r="G12" s="363" t="s">
        <v>11</v>
      </c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5"/>
      <c r="Z12" s="276" t="s">
        <v>12</v>
      </c>
      <c r="AA12" s="278"/>
      <c r="AB12" s="276" t="s">
        <v>27</v>
      </c>
      <c r="AC12" s="277"/>
      <c r="AD12" s="277"/>
      <c r="AE12" s="277"/>
      <c r="AF12" s="277"/>
      <c r="AG12" s="278"/>
      <c r="AH12" s="203" t="s">
        <v>28</v>
      </c>
      <c r="AI12" s="204"/>
      <c r="AJ12" s="204"/>
      <c r="AK12" s="204"/>
      <c r="AL12" s="204"/>
      <c r="AM12" s="208"/>
      <c r="AN12" s="209"/>
      <c r="AO12" s="203" t="s">
        <v>78</v>
      </c>
      <c r="AP12" s="204"/>
      <c r="AQ12" s="204"/>
      <c r="AR12" s="204"/>
      <c r="AS12" s="204"/>
      <c r="AT12" s="204"/>
      <c r="AU12" s="205"/>
      <c r="AV12" s="260" t="s">
        <v>81</v>
      </c>
      <c r="AW12" s="261"/>
      <c r="AX12" s="208" t="s">
        <v>9</v>
      </c>
      <c r="AY12" s="208"/>
      <c r="AZ12" s="208"/>
      <c r="BA12" s="209"/>
    </row>
    <row r="13" spans="1:53" ht="21.95" customHeight="1">
      <c r="A13" s="245"/>
      <c r="B13" s="246"/>
      <c r="C13" s="246"/>
      <c r="D13" s="246"/>
      <c r="E13" s="246"/>
      <c r="F13" s="247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241"/>
      <c r="Y13" s="241"/>
      <c r="Z13" s="366"/>
      <c r="AA13" s="367"/>
      <c r="AB13" s="242"/>
      <c r="AC13" s="243"/>
      <c r="AD13" s="243"/>
      <c r="AE13" s="243"/>
      <c r="AF13" s="243"/>
      <c r="AG13" s="244"/>
      <c r="AH13" s="242"/>
      <c r="AI13" s="243"/>
      <c r="AJ13" s="243"/>
      <c r="AK13" s="243"/>
      <c r="AL13" s="243"/>
      <c r="AM13" s="243"/>
      <c r="AN13" s="243"/>
      <c r="AO13" s="281" t="str">
        <f t="shared" ref="AO13" si="0">IF(AB13+AH13=0,"",ROUND(AB13*AH13,0))</f>
        <v/>
      </c>
      <c r="AP13" s="282"/>
      <c r="AQ13" s="282"/>
      <c r="AR13" s="282"/>
      <c r="AS13" s="282"/>
      <c r="AT13" s="282"/>
      <c r="AU13" s="283"/>
      <c r="AV13" s="279"/>
      <c r="AW13" s="280"/>
      <c r="AX13" s="262"/>
      <c r="AY13" s="263"/>
      <c r="AZ13" s="263"/>
      <c r="BA13" s="264"/>
    </row>
    <row r="14" spans="1:53" ht="21.95" customHeight="1">
      <c r="A14" s="118"/>
      <c r="B14" s="119"/>
      <c r="C14" s="119"/>
      <c r="D14" s="119"/>
      <c r="E14" s="119"/>
      <c r="F14" s="120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368"/>
      <c r="AA14" s="233"/>
      <c r="AB14" s="187"/>
      <c r="AC14" s="188"/>
      <c r="AD14" s="188"/>
      <c r="AE14" s="188"/>
      <c r="AF14" s="188"/>
      <c r="AG14" s="240"/>
      <c r="AH14" s="187"/>
      <c r="AI14" s="188"/>
      <c r="AJ14" s="188"/>
      <c r="AK14" s="188"/>
      <c r="AL14" s="188"/>
      <c r="AM14" s="188"/>
      <c r="AN14" s="188"/>
      <c r="AO14" s="171" t="str">
        <f t="shared" ref="AO14:AO22" si="1">IF(AB14+AH14=0,"",ROUND(AB14*AH14,0))</f>
        <v/>
      </c>
      <c r="AP14" s="172"/>
      <c r="AQ14" s="172"/>
      <c r="AR14" s="172"/>
      <c r="AS14" s="172"/>
      <c r="AT14" s="172"/>
      <c r="AU14" s="173"/>
      <c r="AV14" s="249"/>
      <c r="AW14" s="250"/>
      <c r="AX14" s="166"/>
      <c r="AY14" s="167"/>
      <c r="AZ14" s="167"/>
      <c r="BA14" s="168"/>
    </row>
    <row r="15" spans="1:53" ht="21.95" customHeight="1">
      <c r="A15" s="118"/>
      <c r="B15" s="119"/>
      <c r="C15" s="119"/>
      <c r="D15" s="119"/>
      <c r="E15" s="119"/>
      <c r="F15" s="120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232"/>
      <c r="AA15" s="233"/>
      <c r="AB15" s="187"/>
      <c r="AC15" s="188"/>
      <c r="AD15" s="188"/>
      <c r="AE15" s="188"/>
      <c r="AF15" s="188"/>
      <c r="AG15" s="240"/>
      <c r="AH15" s="187"/>
      <c r="AI15" s="188"/>
      <c r="AJ15" s="188"/>
      <c r="AK15" s="188"/>
      <c r="AL15" s="188"/>
      <c r="AM15" s="188"/>
      <c r="AN15" s="188"/>
      <c r="AO15" s="171" t="str">
        <f t="shared" si="1"/>
        <v/>
      </c>
      <c r="AP15" s="172"/>
      <c r="AQ15" s="172"/>
      <c r="AR15" s="172"/>
      <c r="AS15" s="172"/>
      <c r="AT15" s="172"/>
      <c r="AU15" s="173"/>
      <c r="AV15" s="249"/>
      <c r="AW15" s="250"/>
      <c r="AX15" s="166"/>
      <c r="AY15" s="167"/>
      <c r="AZ15" s="167"/>
      <c r="BA15" s="168"/>
    </row>
    <row r="16" spans="1:53" ht="21.95" customHeight="1">
      <c r="A16" s="118"/>
      <c r="B16" s="119"/>
      <c r="C16" s="119"/>
      <c r="D16" s="119"/>
      <c r="E16" s="119"/>
      <c r="F16" s="120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232"/>
      <c r="AA16" s="233"/>
      <c r="AB16" s="187"/>
      <c r="AC16" s="188"/>
      <c r="AD16" s="188"/>
      <c r="AE16" s="188"/>
      <c r="AF16" s="188"/>
      <c r="AG16" s="240"/>
      <c r="AH16" s="187"/>
      <c r="AI16" s="188"/>
      <c r="AJ16" s="188"/>
      <c r="AK16" s="188"/>
      <c r="AL16" s="188"/>
      <c r="AM16" s="188"/>
      <c r="AN16" s="188"/>
      <c r="AO16" s="171" t="str">
        <f t="shared" si="1"/>
        <v/>
      </c>
      <c r="AP16" s="172"/>
      <c r="AQ16" s="172"/>
      <c r="AR16" s="172"/>
      <c r="AS16" s="172"/>
      <c r="AT16" s="172"/>
      <c r="AU16" s="173"/>
      <c r="AV16" s="249"/>
      <c r="AW16" s="250"/>
      <c r="AX16" s="166"/>
      <c r="AY16" s="167"/>
      <c r="AZ16" s="167"/>
      <c r="BA16" s="168"/>
    </row>
    <row r="17" spans="1:53" ht="21.95" customHeight="1">
      <c r="A17" s="118"/>
      <c r="B17" s="119"/>
      <c r="C17" s="119"/>
      <c r="D17" s="119"/>
      <c r="E17" s="119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232"/>
      <c r="AA17" s="233"/>
      <c r="AB17" s="187"/>
      <c r="AC17" s="188"/>
      <c r="AD17" s="188"/>
      <c r="AE17" s="188"/>
      <c r="AF17" s="188"/>
      <c r="AG17" s="240"/>
      <c r="AH17" s="187"/>
      <c r="AI17" s="188"/>
      <c r="AJ17" s="188"/>
      <c r="AK17" s="188"/>
      <c r="AL17" s="188"/>
      <c r="AM17" s="188"/>
      <c r="AN17" s="188"/>
      <c r="AO17" s="171" t="str">
        <f t="shared" si="1"/>
        <v/>
      </c>
      <c r="AP17" s="172"/>
      <c r="AQ17" s="172"/>
      <c r="AR17" s="172"/>
      <c r="AS17" s="172"/>
      <c r="AT17" s="172"/>
      <c r="AU17" s="173"/>
      <c r="AV17" s="249"/>
      <c r="AW17" s="250"/>
      <c r="AX17" s="166"/>
      <c r="AY17" s="167"/>
      <c r="AZ17" s="167"/>
      <c r="BA17" s="168"/>
    </row>
    <row r="18" spans="1:53" ht="21.95" customHeight="1">
      <c r="A18" s="118"/>
      <c r="B18" s="119"/>
      <c r="C18" s="119"/>
      <c r="D18" s="119"/>
      <c r="E18" s="119"/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232"/>
      <c r="AA18" s="233"/>
      <c r="AB18" s="187"/>
      <c r="AC18" s="188"/>
      <c r="AD18" s="188"/>
      <c r="AE18" s="188"/>
      <c r="AF18" s="188"/>
      <c r="AG18" s="240"/>
      <c r="AH18" s="187"/>
      <c r="AI18" s="188"/>
      <c r="AJ18" s="188"/>
      <c r="AK18" s="188"/>
      <c r="AL18" s="188"/>
      <c r="AM18" s="188"/>
      <c r="AN18" s="188"/>
      <c r="AO18" s="171" t="str">
        <f t="shared" si="1"/>
        <v/>
      </c>
      <c r="AP18" s="172"/>
      <c r="AQ18" s="172"/>
      <c r="AR18" s="172"/>
      <c r="AS18" s="172"/>
      <c r="AT18" s="172"/>
      <c r="AU18" s="173"/>
      <c r="AV18" s="249"/>
      <c r="AW18" s="250"/>
      <c r="AX18" s="166"/>
      <c r="AY18" s="167"/>
      <c r="AZ18" s="167"/>
      <c r="BA18" s="168"/>
    </row>
    <row r="19" spans="1:53" ht="21.95" customHeight="1">
      <c r="A19" s="118"/>
      <c r="B19" s="119"/>
      <c r="C19" s="119"/>
      <c r="D19" s="119"/>
      <c r="E19" s="119"/>
      <c r="F19" s="120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232"/>
      <c r="AA19" s="233"/>
      <c r="AB19" s="187"/>
      <c r="AC19" s="188"/>
      <c r="AD19" s="188"/>
      <c r="AE19" s="188"/>
      <c r="AF19" s="188"/>
      <c r="AG19" s="240"/>
      <c r="AH19" s="187"/>
      <c r="AI19" s="188"/>
      <c r="AJ19" s="188"/>
      <c r="AK19" s="188"/>
      <c r="AL19" s="188"/>
      <c r="AM19" s="188"/>
      <c r="AN19" s="188"/>
      <c r="AO19" s="171" t="str">
        <f t="shared" si="1"/>
        <v/>
      </c>
      <c r="AP19" s="172"/>
      <c r="AQ19" s="172"/>
      <c r="AR19" s="172"/>
      <c r="AS19" s="172"/>
      <c r="AT19" s="172"/>
      <c r="AU19" s="173"/>
      <c r="AV19" s="249"/>
      <c r="AW19" s="250"/>
      <c r="AX19" s="166"/>
      <c r="AY19" s="167"/>
      <c r="AZ19" s="167"/>
      <c r="BA19" s="168"/>
    </row>
    <row r="20" spans="1:53" ht="21.95" customHeight="1">
      <c r="A20" s="118"/>
      <c r="B20" s="119"/>
      <c r="C20" s="119"/>
      <c r="D20" s="119"/>
      <c r="E20" s="119"/>
      <c r="F20" s="120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232"/>
      <c r="AA20" s="233"/>
      <c r="AB20" s="187"/>
      <c r="AC20" s="188"/>
      <c r="AD20" s="188"/>
      <c r="AE20" s="188"/>
      <c r="AF20" s="188"/>
      <c r="AG20" s="240"/>
      <c r="AH20" s="187"/>
      <c r="AI20" s="188"/>
      <c r="AJ20" s="188"/>
      <c r="AK20" s="188"/>
      <c r="AL20" s="188"/>
      <c r="AM20" s="188"/>
      <c r="AN20" s="188"/>
      <c r="AO20" s="171" t="str">
        <f t="shared" si="1"/>
        <v/>
      </c>
      <c r="AP20" s="172"/>
      <c r="AQ20" s="172"/>
      <c r="AR20" s="172"/>
      <c r="AS20" s="172"/>
      <c r="AT20" s="172"/>
      <c r="AU20" s="173"/>
      <c r="AV20" s="249"/>
      <c r="AW20" s="250"/>
      <c r="AX20" s="166"/>
      <c r="AY20" s="167"/>
      <c r="AZ20" s="167"/>
      <c r="BA20" s="168"/>
    </row>
    <row r="21" spans="1:53" ht="21.95" customHeight="1">
      <c r="A21" s="118"/>
      <c r="B21" s="119"/>
      <c r="C21" s="119"/>
      <c r="D21" s="119"/>
      <c r="E21" s="119"/>
      <c r="F21" s="120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232"/>
      <c r="AA21" s="233"/>
      <c r="AB21" s="187"/>
      <c r="AC21" s="188"/>
      <c r="AD21" s="188"/>
      <c r="AE21" s="188"/>
      <c r="AF21" s="188"/>
      <c r="AG21" s="240"/>
      <c r="AH21" s="187"/>
      <c r="AI21" s="188"/>
      <c r="AJ21" s="188"/>
      <c r="AK21" s="188"/>
      <c r="AL21" s="188"/>
      <c r="AM21" s="188"/>
      <c r="AN21" s="188"/>
      <c r="AO21" s="171" t="str">
        <f t="shared" si="1"/>
        <v/>
      </c>
      <c r="AP21" s="172"/>
      <c r="AQ21" s="172"/>
      <c r="AR21" s="172"/>
      <c r="AS21" s="172"/>
      <c r="AT21" s="172"/>
      <c r="AU21" s="173"/>
      <c r="AV21" s="249"/>
      <c r="AW21" s="250"/>
      <c r="AX21" s="166"/>
      <c r="AY21" s="167"/>
      <c r="AZ21" s="167"/>
      <c r="BA21" s="168"/>
    </row>
    <row r="22" spans="1:53" ht="21.95" customHeight="1">
      <c r="A22" s="284"/>
      <c r="B22" s="285"/>
      <c r="C22" s="285"/>
      <c r="D22" s="285"/>
      <c r="E22" s="285"/>
      <c r="F22" s="286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8"/>
      <c r="AA22" s="299"/>
      <c r="AB22" s="295"/>
      <c r="AC22" s="296"/>
      <c r="AD22" s="296"/>
      <c r="AE22" s="296"/>
      <c r="AF22" s="296"/>
      <c r="AG22" s="297"/>
      <c r="AH22" s="295"/>
      <c r="AI22" s="296"/>
      <c r="AJ22" s="296"/>
      <c r="AK22" s="296"/>
      <c r="AL22" s="296"/>
      <c r="AM22" s="296"/>
      <c r="AN22" s="296"/>
      <c r="AO22" s="268" t="str">
        <f t="shared" si="1"/>
        <v/>
      </c>
      <c r="AP22" s="269"/>
      <c r="AQ22" s="269"/>
      <c r="AR22" s="269"/>
      <c r="AS22" s="269"/>
      <c r="AT22" s="269"/>
      <c r="AU22" s="270"/>
      <c r="AV22" s="271"/>
      <c r="AW22" s="272"/>
      <c r="AX22" s="184"/>
      <c r="AY22" s="185"/>
      <c r="AZ22" s="185"/>
      <c r="BA22" s="186"/>
    </row>
    <row r="23" spans="1:53" ht="12" customHeight="1">
      <c r="A23" s="178" t="s">
        <v>77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80"/>
      <c r="Z23" s="139" t="s">
        <v>93</v>
      </c>
      <c r="AA23" s="140"/>
      <c r="AB23" s="140"/>
      <c r="AC23" s="140"/>
      <c r="AD23" s="140"/>
      <c r="AE23" s="140"/>
      <c r="AF23" s="140"/>
      <c r="AG23" s="141"/>
      <c r="AH23" s="304" t="s">
        <v>83</v>
      </c>
      <c r="AI23" s="305"/>
      <c r="AJ23" s="302"/>
      <c r="AK23" s="302"/>
      <c r="AL23" s="372" t="s">
        <v>84</v>
      </c>
      <c r="AM23" s="372"/>
      <c r="AN23" s="372"/>
      <c r="AO23" s="273">
        <f>IF(AND(AO10=0,AJ23=0),SUMIF(AV13:AW22,"",AO13:AU22),IF(AJ23=0,0,SUMIF(AV13:AW22,"",AO13:AU22)))</f>
        <v>0</v>
      </c>
      <c r="AP23" s="274"/>
      <c r="AQ23" s="274"/>
      <c r="AR23" s="274"/>
      <c r="AS23" s="274"/>
      <c r="AT23" s="274"/>
      <c r="AU23" s="275"/>
    </row>
    <row r="24" spans="1:53" ht="12" customHeight="1">
      <c r="A24" s="145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7"/>
      <c r="Z24" s="142"/>
      <c r="AA24" s="143"/>
      <c r="AB24" s="143"/>
      <c r="AC24" s="143"/>
      <c r="AD24" s="143"/>
      <c r="AE24" s="143"/>
      <c r="AF24" s="143"/>
      <c r="AG24" s="144"/>
      <c r="AH24" s="306"/>
      <c r="AI24" s="307"/>
      <c r="AJ24" s="303"/>
      <c r="AK24" s="303"/>
      <c r="AL24" s="357"/>
      <c r="AM24" s="357"/>
      <c r="AN24" s="357"/>
      <c r="AO24" s="136"/>
      <c r="AP24" s="137"/>
      <c r="AQ24" s="137"/>
      <c r="AR24" s="137"/>
      <c r="AS24" s="137"/>
      <c r="AT24" s="137"/>
      <c r="AU24" s="138"/>
    </row>
    <row r="25" spans="1:53" ht="12" customHeight="1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7"/>
      <c r="Z25" s="151" t="s">
        <v>90</v>
      </c>
      <c r="AA25" s="152"/>
      <c r="AB25" s="152"/>
      <c r="AC25" s="152"/>
      <c r="AD25" s="152"/>
      <c r="AE25" s="152"/>
      <c r="AF25" s="152"/>
      <c r="AG25" s="153"/>
      <c r="AH25" s="124" t="s">
        <v>74</v>
      </c>
      <c r="AI25" s="125"/>
      <c r="AJ25" s="125"/>
      <c r="AK25" s="125"/>
      <c r="AL25" s="125"/>
      <c r="AM25" s="125"/>
      <c r="AN25" s="125"/>
      <c r="AO25" s="273">
        <f>IF(AO10=0,0,ROUND(SUMIF(AV13:AW22,"&lt;&gt;非",AO13:AU22)*(AJ23/100),0))</f>
        <v>0</v>
      </c>
      <c r="AP25" s="274"/>
      <c r="AQ25" s="274"/>
      <c r="AR25" s="274"/>
      <c r="AS25" s="274"/>
      <c r="AT25" s="274"/>
      <c r="AU25" s="275"/>
      <c r="AV25"/>
      <c r="AW25"/>
      <c r="AX25"/>
      <c r="AY25"/>
      <c r="AZ25"/>
      <c r="BA25"/>
    </row>
    <row r="26" spans="1:53" ht="12" customHeight="1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50"/>
      <c r="Z26" s="151"/>
      <c r="AA26" s="152"/>
      <c r="AB26" s="152"/>
      <c r="AC26" s="152"/>
      <c r="AD26" s="152"/>
      <c r="AE26" s="152"/>
      <c r="AF26" s="152"/>
      <c r="AG26" s="153"/>
      <c r="AH26" s="126"/>
      <c r="AI26" s="127"/>
      <c r="AJ26" s="127"/>
      <c r="AK26" s="127"/>
      <c r="AL26" s="127"/>
      <c r="AM26" s="127"/>
      <c r="AN26" s="127"/>
      <c r="AO26" s="136"/>
      <c r="AP26" s="137"/>
      <c r="AQ26" s="137"/>
      <c r="AR26" s="137"/>
      <c r="AS26" s="137"/>
      <c r="AT26" s="137"/>
      <c r="AU26" s="138"/>
      <c r="AV26"/>
      <c r="AW26"/>
      <c r="AX26"/>
      <c r="AY26"/>
      <c r="AZ26"/>
      <c r="BA26"/>
    </row>
    <row r="27" spans="1:53" ht="12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124" t="s">
        <v>87</v>
      </c>
      <c r="AI27" s="125"/>
      <c r="AJ27" s="125"/>
      <c r="AK27" s="125"/>
      <c r="AL27" s="125"/>
      <c r="AM27" s="125"/>
      <c r="AN27" s="125"/>
      <c r="AO27" s="273">
        <f>SUMIF(AV13:AW22,"非",AO13:AU22)</f>
        <v>0</v>
      </c>
      <c r="AP27" s="274"/>
      <c r="AQ27" s="274"/>
      <c r="AR27" s="274"/>
      <c r="AS27" s="274"/>
      <c r="AT27" s="274"/>
      <c r="AU27" s="275"/>
      <c r="AV27"/>
      <c r="AW27"/>
      <c r="AX27"/>
      <c r="AY27"/>
      <c r="AZ27"/>
      <c r="BA27"/>
    </row>
    <row r="28" spans="1:53" ht="12" customHeight="1">
      <c r="A28" s="21" t="s">
        <v>86</v>
      </c>
      <c r="B28" s="21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126"/>
      <c r="AI28" s="127"/>
      <c r="AJ28" s="127"/>
      <c r="AK28" s="127"/>
      <c r="AL28" s="127"/>
      <c r="AM28" s="127"/>
      <c r="AN28" s="127"/>
      <c r="AO28" s="136"/>
      <c r="AP28" s="137"/>
      <c r="AQ28" s="137"/>
      <c r="AR28" s="137"/>
      <c r="AS28" s="137"/>
      <c r="AT28" s="137"/>
      <c r="AU28" s="138"/>
      <c r="AV28"/>
      <c r="AW28"/>
      <c r="AX28"/>
      <c r="AY28"/>
      <c r="AZ28"/>
      <c r="BA28"/>
    </row>
    <row r="29" spans="1:53" ht="12" customHeight="1">
      <c r="A29" s="9"/>
      <c r="B29" s="21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124" t="s">
        <v>88</v>
      </c>
      <c r="AI29" s="125"/>
      <c r="AJ29" s="125"/>
      <c r="AK29" s="125"/>
      <c r="AL29" s="125"/>
      <c r="AM29" s="125"/>
      <c r="AN29" s="125"/>
      <c r="AO29" s="134">
        <f>SUM(AO23:AU28)</f>
        <v>0</v>
      </c>
      <c r="AP29" s="129"/>
      <c r="AQ29" s="129"/>
      <c r="AR29" s="129"/>
      <c r="AS29" s="129"/>
      <c r="AT29" s="129"/>
      <c r="AU29" s="135"/>
      <c r="AV29"/>
      <c r="AW29"/>
      <c r="AX29"/>
      <c r="AY29"/>
      <c r="AZ29"/>
      <c r="BA29"/>
    </row>
    <row r="30" spans="1:53" ht="14.1" customHeight="1">
      <c r="A30" s="21" t="s">
        <v>13</v>
      </c>
      <c r="B30" s="9" t="s">
        <v>38</v>
      </c>
      <c r="C30" s="21"/>
      <c r="D30" s="64"/>
      <c r="E30" s="39"/>
      <c r="F30" s="39"/>
      <c r="G30" s="21"/>
      <c r="H30" s="21"/>
      <c r="I30" s="21"/>
      <c r="J30" s="21"/>
      <c r="K30" s="21"/>
      <c r="L30" s="21"/>
      <c r="M30" s="21"/>
      <c r="N30" s="21"/>
      <c r="O30" s="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"/>
      <c r="AG30" s="2"/>
      <c r="AH30" s="126"/>
      <c r="AI30" s="127"/>
      <c r="AJ30" s="127"/>
      <c r="AK30" s="127"/>
      <c r="AL30" s="127"/>
      <c r="AM30" s="127"/>
      <c r="AN30" s="127"/>
      <c r="AO30" s="136"/>
      <c r="AP30" s="137"/>
      <c r="AQ30" s="137"/>
      <c r="AR30" s="137"/>
      <c r="AS30" s="137"/>
      <c r="AT30" s="137"/>
      <c r="AU30" s="138"/>
      <c r="AV30" s="22"/>
      <c r="AW30" s="22"/>
      <c r="AX30" s="22"/>
      <c r="AY30" s="22"/>
      <c r="AZ30" s="22"/>
      <c r="BA30" s="22"/>
    </row>
    <row r="31" spans="1:53" ht="12" customHeight="1">
      <c r="A31" s="21" t="s">
        <v>14</v>
      </c>
      <c r="B31" s="9" t="s">
        <v>71</v>
      </c>
      <c r="C31" s="9"/>
      <c r="D31" s="39"/>
      <c r="E31" s="39"/>
      <c r="F31" s="21"/>
      <c r="G31" s="9"/>
      <c r="H31" s="9"/>
      <c r="I31" s="9"/>
      <c r="J31" s="9"/>
      <c r="K31" s="9"/>
      <c r="L31" s="9"/>
      <c r="M31" s="9"/>
      <c r="N31" s="9"/>
      <c r="O31" s="9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ht="12" customHeight="1">
      <c r="A32" s="21"/>
      <c r="B32" s="9" t="s">
        <v>32</v>
      </c>
      <c r="C32" s="9"/>
      <c r="D32" s="39"/>
      <c r="E32" s="21"/>
      <c r="F32" s="9"/>
      <c r="G32" s="9"/>
      <c r="H32" s="9"/>
      <c r="I32" s="9"/>
      <c r="J32" s="9"/>
      <c r="K32" s="9"/>
      <c r="L32" s="9"/>
      <c r="M32" s="9"/>
      <c r="N32" s="9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S32" s="31"/>
      <c r="AT32" s="31"/>
      <c r="AU32" s="31"/>
      <c r="AV32" s="31"/>
      <c r="AW32" s="31"/>
      <c r="AX32" s="31"/>
      <c r="AY32" s="31"/>
      <c r="AZ32" s="31"/>
      <c r="BA32" s="31"/>
    </row>
    <row r="33" spans="1:53" ht="12" customHeight="1">
      <c r="A33" s="21" t="s">
        <v>20</v>
      </c>
      <c r="B33" s="42" t="s">
        <v>89</v>
      </c>
      <c r="C33" s="9"/>
      <c r="D33" s="21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R33" s="1"/>
      <c r="AS33" s="31"/>
      <c r="AT33" s="31"/>
      <c r="AU33" s="31"/>
      <c r="AV33" s="31"/>
      <c r="AW33" s="31"/>
      <c r="AX33" s="31"/>
      <c r="AY33" s="31"/>
      <c r="AZ33" s="31"/>
      <c r="BA33" s="31"/>
    </row>
    <row r="34" spans="1:53" ht="12" customHeight="1">
      <c r="A34" s="21" t="s">
        <v>37</v>
      </c>
      <c r="B34" s="9" t="s">
        <v>94</v>
      </c>
      <c r="C34" s="40"/>
      <c r="D34" s="9"/>
      <c r="E34" s="9"/>
      <c r="F34" s="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R34" s="1"/>
      <c r="AS34" s="31"/>
      <c r="AT34" s="31"/>
      <c r="AU34" s="31"/>
      <c r="AV34" s="31"/>
      <c r="AW34" s="31"/>
      <c r="AX34" s="31"/>
      <c r="AY34" s="31"/>
      <c r="AZ34" s="31"/>
      <c r="BA34" s="31"/>
    </row>
    <row r="35" spans="1:53" ht="12" customHeight="1">
      <c r="A35" s="21" t="s">
        <v>30</v>
      </c>
      <c r="B35" s="9" t="s">
        <v>70</v>
      </c>
      <c r="C35" s="9"/>
      <c r="D35" s="9"/>
      <c r="E35" s="9"/>
      <c r="F35" s="40"/>
      <c r="G35" s="9"/>
      <c r="H35" s="9"/>
      <c r="I35" s="9"/>
      <c r="J35" s="9"/>
      <c r="K35" s="9"/>
      <c r="L35" s="9"/>
      <c r="M35" s="9"/>
      <c r="N35" s="9"/>
      <c r="O35" s="9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</row>
    <row r="36" spans="1:53" ht="12" customHeight="1">
      <c r="A36" s="21"/>
      <c r="B36" s="9"/>
      <c r="C36" s="9"/>
      <c r="D36" s="9"/>
      <c r="E36" s="40"/>
      <c r="F36" s="9"/>
      <c r="G36" s="9"/>
      <c r="H36" s="9"/>
      <c r="I36" s="9"/>
      <c r="J36" s="9"/>
      <c r="K36" s="9"/>
      <c r="L36" s="9"/>
      <c r="M36" s="9"/>
      <c r="N36" s="9"/>
      <c r="O36" s="24"/>
      <c r="P36" s="9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9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</row>
    <row r="37" spans="1:53" ht="27.95" customHeight="1">
      <c r="A37" s="198" t="s">
        <v>26</v>
      </c>
      <c r="B37" s="199"/>
      <c r="C37" s="199"/>
      <c r="D37" s="199"/>
      <c r="E37" s="199"/>
      <c r="F37" s="199"/>
      <c r="G37" s="200"/>
      <c r="H37" s="41"/>
      <c r="I37" s="41"/>
      <c r="J37" s="41"/>
      <c r="K37" s="1"/>
      <c r="L37" s="1"/>
      <c r="M37" s="2"/>
      <c r="N37" s="2"/>
      <c r="O37" s="2"/>
      <c r="P37" s="2"/>
      <c r="Q37" s="2"/>
      <c r="R37" s="2"/>
      <c r="S37" s="2"/>
      <c r="T37" s="248" t="s">
        <v>33</v>
      </c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44"/>
      <c r="AI37" s="44"/>
      <c r="AJ37" s="3"/>
      <c r="AK37" s="3"/>
      <c r="AL37" s="3"/>
      <c r="AM37" s="3"/>
      <c r="AO37" s="1"/>
      <c r="AP37" s="1"/>
      <c r="AQ37" s="1"/>
      <c r="AS37" s="62" t="s">
        <v>76</v>
      </c>
      <c r="AT37" s="181" t="str">
        <f>IF(AT1="","",AT1)</f>
        <v/>
      </c>
      <c r="AU37" s="181"/>
      <c r="AV37" s="181"/>
      <c r="AW37" s="181"/>
      <c r="AX37" s="181"/>
      <c r="AY37" s="181"/>
      <c r="AZ37" s="181"/>
      <c r="BA37" s="181"/>
    </row>
    <row r="38" spans="1:53" ht="14.1" customHeight="1">
      <c r="A38" s="174" t="str">
        <f>A2</f>
        <v>林工住宅　株式会社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6" t="s">
        <v>0</v>
      </c>
      <c r="O38" s="176"/>
      <c r="P38" s="176"/>
      <c r="Q38" s="5"/>
      <c r="R38" s="5"/>
      <c r="S38" s="5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44"/>
      <c r="AI38" s="44"/>
      <c r="AJ38" s="6"/>
      <c r="AK38" s="88" t="s">
        <v>1</v>
      </c>
      <c r="AL38" s="88"/>
      <c r="AM38" s="88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2"/>
    </row>
    <row r="39" spans="1:53" ht="20.100000000000001" customHeight="1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7"/>
      <c r="O39" s="177"/>
      <c r="P39" s="177"/>
      <c r="Q39" s="5"/>
      <c r="R39" s="5"/>
      <c r="S39" s="5"/>
      <c r="T39" s="5"/>
      <c r="U39" s="5"/>
      <c r="V39" s="5"/>
      <c r="W39" s="5"/>
      <c r="X39" s="5"/>
      <c r="Y39" s="5"/>
      <c r="Z39" s="5"/>
      <c r="AA39" s="8"/>
      <c r="AB39" s="6"/>
      <c r="AC39" s="6"/>
      <c r="AD39" s="6"/>
      <c r="AE39" s="6"/>
      <c r="AF39" s="6"/>
      <c r="AG39" s="7"/>
      <c r="AH39" s="6"/>
      <c r="AJ39" s="9"/>
      <c r="AK39" s="350" t="s">
        <v>2</v>
      </c>
      <c r="AL39" s="350"/>
      <c r="AM39" s="349">
        <f>AM4</f>
        <v>0</v>
      </c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49"/>
      <c r="BA39" s="349"/>
    </row>
    <row r="40" spans="1:53" ht="20.100000000000001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/>
      <c r="R40" s="5"/>
      <c r="S40" s="5"/>
      <c r="T40" s="5"/>
      <c r="U40" s="5"/>
      <c r="V40" s="5"/>
      <c r="W40" s="5"/>
      <c r="X40" s="5"/>
      <c r="Y40" s="5"/>
      <c r="Z40" s="5"/>
      <c r="AA40" s="8"/>
      <c r="AB40" s="6"/>
      <c r="AC40" s="6"/>
      <c r="AD40" s="6"/>
      <c r="AE40" s="6"/>
      <c r="AF40" s="6"/>
      <c r="AG40" s="7"/>
      <c r="AH40" s="6"/>
      <c r="AI40" s="9"/>
      <c r="AJ40" s="9"/>
      <c r="AK40" s="350"/>
      <c r="AL40" s="350"/>
      <c r="AM40" s="349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349"/>
      <c r="AY40" s="349"/>
      <c r="AZ40" s="349"/>
      <c r="BA40" s="349"/>
    </row>
    <row r="41" spans="1:53" ht="13.5" customHeight="1">
      <c r="A41" s="106" t="s">
        <v>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8"/>
      <c r="AC41" s="2"/>
      <c r="AD41" s="109" t="s">
        <v>25</v>
      </c>
      <c r="AE41" s="109"/>
      <c r="AF41" s="109"/>
      <c r="AG41" s="109"/>
      <c r="AH41" s="109"/>
      <c r="AI41" s="109"/>
      <c r="AJ41" s="9"/>
      <c r="AK41" s="350"/>
      <c r="AL41" s="350"/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49"/>
      <c r="AZ41" s="349"/>
      <c r="BA41" s="349"/>
    </row>
    <row r="42" spans="1:53" ht="14.1" customHeight="1">
      <c r="A42" s="110">
        <f>A7</f>
        <v>0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2"/>
      <c r="AC42" s="2"/>
      <c r="AD42" s="300">
        <f>AD7</f>
        <v>0</v>
      </c>
      <c r="AE42" s="300"/>
      <c r="AF42" s="300"/>
      <c r="AG42" s="300"/>
      <c r="AH42" s="300"/>
      <c r="AI42" s="300"/>
      <c r="AJ42" s="12"/>
      <c r="AK42" s="378" t="s">
        <v>4</v>
      </c>
      <c r="AL42" s="378"/>
      <c r="AM42" s="326">
        <f>AM7</f>
        <v>0</v>
      </c>
      <c r="AN42" s="326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AY42" s="327" t="s">
        <v>7</v>
      </c>
      <c r="AZ42" s="327"/>
      <c r="BA42" s="327"/>
    </row>
    <row r="43" spans="1:53" ht="12.95" customHeight="1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5"/>
      <c r="AC43" s="13"/>
      <c r="AD43" s="301"/>
      <c r="AE43" s="301"/>
      <c r="AF43" s="301"/>
      <c r="AG43" s="301"/>
      <c r="AH43" s="301"/>
      <c r="AI43" s="301"/>
      <c r="AJ43" s="2"/>
      <c r="AK43" s="378"/>
      <c r="AL43" s="378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AY43" s="327"/>
      <c r="AZ43" s="327"/>
      <c r="BA43" s="327"/>
    </row>
    <row r="44" spans="1:53" ht="14.25" customHeight="1" thickBot="1">
      <c r="A44" s="89" t="s">
        <v>68</v>
      </c>
      <c r="B44" s="90"/>
      <c r="C44" s="90"/>
      <c r="D44" s="90"/>
      <c r="E44" s="90"/>
      <c r="F44" s="90"/>
      <c r="G44" s="90"/>
      <c r="H44" s="91"/>
      <c r="I44" s="89" t="s">
        <v>35</v>
      </c>
      <c r="J44" s="90"/>
      <c r="K44" s="90"/>
      <c r="L44" s="90"/>
      <c r="M44" s="90"/>
      <c r="N44" s="91"/>
      <c r="O44" s="253" t="s">
        <v>69</v>
      </c>
      <c r="P44" s="254"/>
      <c r="Q44" s="254"/>
      <c r="R44" s="254"/>
      <c r="S44" s="254"/>
      <c r="T44" s="255"/>
      <c r="U44" s="290" t="s">
        <v>72</v>
      </c>
      <c r="V44" s="291"/>
      <c r="W44" s="291"/>
      <c r="X44" s="291"/>
      <c r="Y44" s="291"/>
      <c r="Z44" s="292"/>
      <c r="AA44" s="103" t="s">
        <v>6</v>
      </c>
      <c r="AB44" s="105"/>
      <c r="AC44" s="1"/>
      <c r="AD44" s="109" t="s">
        <v>85</v>
      </c>
      <c r="AE44" s="109"/>
      <c r="AF44" s="109"/>
      <c r="AG44" s="109"/>
      <c r="AH44" s="109"/>
      <c r="AI44" s="109"/>
      <c r="AJ44" s="2"/>
      <c r="AK44" s="378"/>
      <c r="AL44" s="378"/>
      <c r="AM44" s="326"/>
      <c r="AN44" s="326"/>
      <c r="AO44" s="326"/>
      <c r="AP44" s="326"/>
      <c r="AQ44" s="326"/>
      <c r="AR44" s="326"/>
      <c r="AS44" s="326"/>
      <c r="AT44" s="326"/>
      <c r="AU44" s="326"/>
      <c r="AV44" s="326"/>
      <c r="AW44" s="326"/>
      <c r="AX44" s="326"/>
      <c r="AY44" s="327"/>
      <c r="AZ44" s="327"/>
      <c r="BA44" s="327"/>
    </row>
    <row r="45" spans="1:53" ht="24.95" customHeight="1" thickBot="1">
      <c r="A45" s="116" t="str">
        <f>IF(A10="","",A10)</f>
        <v/>
      </c>
      <c r="B45" s="117"/>
      <c r="C45" s="57" t="s">
        <v>8</v>
      </c>
      <c r="D45" s="169" t="str">
        <f>IF(D10="","",D10)</f>
        <v/>
      </c>
      <c r="E45" s="169"/>
      <c r="F45" s="169"/>
      <c r="G45" s="169"/>
      <c r="H45" s="170"/>
      <c r="I45" s="80">
        <v>1</v>
      </c>
      <c r="J45" s="251" t="str">
        <f>IF(G5="","",G5)</f>
        <v/>
      </c>
      <c r="K45" s="251"/>
      <c r="L45" s="251"/>
      <c r="M45" s="251"/>
      <c r="N45" s="252"/>
      <c r="O45" s="256" t="str">
        <f>IF(I10="","",I10)</f>
        <v/>
      </c>
      <c r="P45" s="169"/>
      <c r="Q45" s="169"/>
      <c r="R45" s="169"/>
      <c r="S45" s="169"/>
      <c r="T45" s="170"/>
      <c r="U45" s="92" t="str">
        <f>IF(O10="","",O10)</f>
        <v/>
      </c>
      <c r="V45" s="93"/>
      <c r="W45" s="93"/>
      <c r="X45" s="93"/>
      <c r="Y45" s="93"/>
      <c r="Z45" s="94"/>
      <c r="AA45" s="122" t="s">
        <v>92</v>
      </c>
      <c r="AB45" s="123"/>
      <c r="AC45" s="14"/>
      <c r="AD45" s="287">
        <f>AD10</f>
        <v>0</v>
      </c>
      <c r="AE45" s="288"/>
      <c r="AF45" s="288"/>
      <c r="AG45" s="288"/>
      <c r="AH45" s="288"/>
      <c r="AI45" s="289"/>
      <c r="AJ45" s="2"/>
      <c r="AK45" s="379" t="s">
        <v>79</v>
      </c>
      <c r="AL45" s="379"/>
      <c r="AM45" s="379"/>
      <c r="AN45" s="74" t="s">
        <v>80</v>
      </c>
      <c r="AO45" s="293" t="str">
        <f>IF(AO10=0,"　　インボイス登録なし",AO10)</f>
        <v>　　インボイス登録なし</v>
      </c>
      <c r="AP45" s="293"/>
      <c r="AQ45" s="293"/>
      <c r="AR45" s="293"/>
      <c r="AS45" s="293"/>
      <c r="AT45" s="293"/>
      <c r="AU45" s="293"/>
      <c r="AV45" s="293"/>
      <c r="AW45" s="293"/>
      <c r="AX45" s="70"/>
      <c r="AY45" s="71"/>
      <c r="AZ45" s="71"/>
      <c r="BA45" s="73"/>
    </row>
    <row r="46" spans="1:53" ht="12" customHeight="1">
      <c r="A46" s="15"/>
      <c r="B46" s="15"/>
      <c r="C46" s="16"/>
      <c r="D46" s="17"/>
      <c r="E46" s="17"/>
      <c r="F46" s="17"/>
      <c r="G46" s="17"/>
      <c r="H46" s="17"/>
      <c r="I46" s="18"/>
      <c r="J46" s="19"/>
      <c r="K46" s="19"/>
      <c r="L46" s="19"/>
      <c r="M46" s="19"/>
      <c r="N46" s="17"/>
      <c r="O46" s="17"/>
      <c r="P46" s="17"/>
      <c r="Q46" s="17"/>
      <c r="R46" s="17"/>
      <c r="S46" s="16"/>
      <c r="T46" s="18"/>
      <c r="U46" s="18"/>
      <c r="V46" s="18"/>
      <c r="W46" s="18"/>
      <c r="X46" s="18"/>
      <c r="Y46" s="18"/>
      <c r="Z46" s="18"/>
      <c r="AA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</row>
    <row r="47" spans="1:53" ht="14.25" thickBot="1">
      <c r="A47" s="89" t="s">
        <v>9</v>
      </c>
      <c r="B47" s="90"/>
      <c r="C47" s="90"/>
      <c r="D47" s="91"/>
      <c r="E47" s="89" t="s">
        <v>10</v>
      </c>
      <c r="F47" s="90"/>
      <c r="G47" s="90"/>
      <c r="H47" s="90"/>
      <c r="I47" s="90"/>
      <c r="J47" s="91"/>
      <c r="K47" s="316" t="s">
        <v>11</v>
      </c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8"/>
      <c r="AD47" s="103" t="s">
        <v>27</v>
      </c>
      <c r="AE47" s="104"/>
      <c r="AF47" s="104"/>
      <c r="AG47" s="104"/>
      <c r="AH47" s="104"/>
      <c r="AI47" s="105"/>
      <c r="AJ47" s="336" t="s">
        <v>12</v>
      </c>
      <c r="AK47" s="337"/>
      <c r="AL47" s="253" t="s">
        <v>29</v>
      </c>
      <c r="AM47" s="254"/>
      <c r="AN47" s="254"/>
      <c r="AO47" s="254"/>
      <c r="AP47" s="254"/>
      <c r="AQ47" s="254"/>
      <c r="AR47" s="255"/>
      <c r="AS47" s="253" t="s">
        <v>75</v>
      </c>
      <c r="AT47" s="254"/>
      <c r="AU47" s="254"/>
      <c r="AV47" s="254"/>
      <c r="AW47" s="254"/>
      <c r="AX47" s="254"/>
      <c r="AY47" s="255"/>
      <c r="AZ47" s="376" t="s">
        <v>81</v>
      </c>
      <c r="BA47" s="377"/>
    </row>
    <row r="48" spans="1:53" ht="21.6" customHeight="1">
      <c r="A48" s="189" t="str">
        <f t="shared" ref="A48" si="2">IF(AX13="","",AX13)</f>
        <v/>
      </c>
      <c r="B48" s="190"/>
      <c r="C48" s="190"/>
      <c r="D48" s="191"/>
      <c r="E48" s="192" t="str">
        <f t="shared" ref="E48" si="3">IF(A13="","",A13)</f>
        <v/>
      </c>
      <c r="F48" s="193"/>
      <c r="G48" s="193"/>
      <c r="H48" s="193"/>
      <c r="I48" s="193"/>
      <c r="J48" s="194"/>
      <c r="K48" s="100">
        <f t="shared" ref="K48" si="4">G13</f>
        <v>0</v>
      </c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2"/>
      <c r="AD48" s="308" t="str">
        <f t="shared" ref="AD48" si="5">IF(AB13="","",AB13)</f>
        <v/>
      </c>
      <c r="AE48" s="309"/>
      <c r="AF48" s="309"/>
      <c r="AG48" s="309"/>
      <c r="AH48" s="309"/>
      <c r="AI48" s="310"/>
      <c r="AJ48" s="311">
        <f t="shared" ref="AJ48" si="6">Z13</f>
        <v>0</v>
      </c>
      <c r="AK48" s="312"/>
      <c r="AL48" s="308" t="str">
        <f t="shared" ref="AL48:AL57" si="7">IF(AH13="","",AH13)</f>
        <v/>
      </c>
      <c r="AM48" s="309"/>
      <c r="AN48" s="309"/>
      <c r="AO48" s="309"/>
      <c r="AP48" s="309"/>
      <c r="AQ48" s="309"/>
      <c r="AR48" s="310"/>
      <c r="AS48" s="319" t="str">
        <f t="shared" ref="AS48:AS57" si="8">IF(AO13="","",AO13)</f>
        <v/>
      </c>
      <c r="AT48" s="320"/>
      <c r="AU48" s="320"/>
      <c r="AV48" s="320"/>
      <c r="AW48" s="320"/>
      <c r="AX48" s="320"/>
      <c r="AY48" s="321"/>
      <c r="AZ48" s="341">
        <f>AV13</f>
        <v>0</v>
      </c>
      <c r="BA48" s="342"/>
    </row>
    <row r="49" spans="1:53" ht="21.6" customHeight="1">
      <c r="A49" s="85" t="str">
        <f t="shared" ref="A49:A57" si="9">IF(AX14="","",AX14)</f>
        <v/>
      </c>
      <c r="B49" s="86"/>
      <c r="C49" s="86"/>
      <c r="D49" s="87"/>
      <c r="E49" s="82" t="str">
        <f t="shared" ref="E49" si="10">IF(A14="","",A14)</f>
        <v/>
      </c>
      <c r="F49" s="83"/>
      <c r="G49" s="83"/>
      <c r="H49" s="83"/>
      <c r="I49" s="83"/>
      <c r="J49" s="84"/>
      <c r="K49" s="100">
        <f t="shared" ref="K49" si="11">G14</f>
        <v>0</v>
      </c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2"/>
      <c r="AD49" s="97" t="str">
        <f t="shared" ref="AD49" si="12">IF(AB14="","",AB14)</f>
        <v/>
      </c>
      <c r="AE49" s="98"/>
      <c r="AF49" s="98"/>
      <c r="AG49" s="98"/>
      <c r="AH49" s="98"/>
      <c r="AI49" s="99"/>
      <c r="AJ49" s="95">
        <f t="shared" ref="AJ49" si="13">Z14</f>
        <v>0</v>
      </c>
      <c r="AK49" s="96"/>
      <c r="AL49" s="97" t="str">
        <f t="shared" si="7"/>
        <v/>
      </c>
      <c r="AM49" s="98"/>
      <c r="AN49" s="98"/>
      <c r="AO49" s="98"/>
      <c r="AP49" s="98"/>
      <c r="AQ49" s="98"/>
      <c r="AR49" s="99"/>
      <c r="AS49" s="313" t="str">
        <f t="shared" si="8"/>
        <v/>
      </c>
      <c r="AT49" s="314"/>
      <c r="AU49" s="314"/>
      <c r="AV49" s="314"/>
      <c r="AW49" s="314"/>
      <c r="AX49" s="314"/>
      <c r="AY49" s="315"/>
      <c r="AZ49" s="182">
        <f t="shared" ref="AZ49:AZ57" si="14">AV14</f>
        <v>0</v>
      </c>
      <c r="BA49" s="183"/>
    </row>
    <row r="50" spans="1:53" ht="21.6" customHeight="1">
      <c r="A50" s="85" t="str">
        <f t="shared" si="9"/>
        <v/>
      </c>
      <c r="B50" s="86"/>
      <c r="C50" s="86"/>
      <c r="D50" s="87"/>
      <c r="E50" s="82" t="str">
        <f t="shared" ref="E50" si="15">IF(A15="","",A15)</f>
        <v/>
      </c>
      <c r="F50" s="83"/>
      <c r="G50" s="83"/>
      <c r="H50" s="83"/>
      <c r="I50" s="83"/>
      <c r="J50" s="84"/>
      <c r="K50" s="100">
        <f t="shared" ref="K50:K51" si="16">G15</f>
        <v>0</v>
      </c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2"/>
      <c r="AD50" s="97" t="str">
        <f t="shared" ref="AD50:AD51" si="17">IF(AB15="","",AB15)</f>
        <v/>
      </c>
      <c r="AE50" s="98"/>
      <c r="AF50" s="98"/>
      <c r="AG50" s="98"/>
      <c r="AH50" s="98"/>
      <c r="AI50" s="99"/>
      <c r="AJ50" s="95">
        <f t="shared" ref="AJ50:AJ51" si="18">Z15</f>
        <v>0</v>
      </c>
      <c r="AK50" s="96"/>
      <c r="AL50" s="97" t="str">
        <f t="shared" si="7"/>
        <v/>
      </c>
      <c r="AM50" s="98"/>
      <c r="AN50" s="98"/>
      <c r="AO50" s="98"/>
      <c r="AP50" s="98"/>
      <c r="AQ50" s="98"/>
      <c r="AR50" s="99"/>
      <c r="AS50" s="313" t="str">
        <f t="shared" si="8"/>
        <v/>
      </c>
      <c r="AT50" s="314"/>
      <c r="AU50" s="314"/>
      <c r="AV50" s="314"/>
      <c r="AW50" s="314"/>
      <c r="AX50" s="314"/>
      <c r="AY50" s="315"/>
      <c r="AZ50" s="182">
        <f t="shared" si="14"/>
        <v>0</v>
      </c>
      <c r="BA50" s="183"/>
    </row>
    <row r="51" spans="1:53" ht="21.6" customHeight="1">
      <c r="A51" s="85" t="str">
        <f t="shared" si="9"/>
        <v/>
      </c>
      <c r="B51" s="86"/>
      <c r="C51" s="86"/>
      <c r="D51" s="87"/>
      <c r="E51" s="82" t="str">
        <f t="shared" ref="E51" si="19">IF(A16="","",A16)</f>
        <v/>
      </c>
      <c r="F51" s="83"/>
      <c r="G51" s="83"/>
      <c r="H51" s="83"/>
      <c r="I51" s="83"/>
      <c r="J51" s="84"/>
      <c r="K51" s="100">
        <f t="shared" si="16"/>
        <v>0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2"/>
      <c r="AD51" s="97" t="str">
        <f t="shared" si="17"/>
        <v/>
      </c>
      <c r="AE51" s="98"/>
      <c r="AF51" s="98"/>
      <c r="AG51" s="98"/>
      <c r="AH51" s="98"/>
      <c r="AI51" s="99"/>
      <c r="AJ51" s="95">
        <f t="shared" si="18"/>
        <v>0</v>
      </c>
      <c r="AK51" s="96"/>
      <c r="AL51" s="97" t="str">
        <f t="shared" si="7"/>
        <v/>
      </c>
      <c r="AM51" s="98"/>
      <c r="AN51" s="98"/>
      <c r="AO51" s="98"/>
      <c r="AP51" s="98"/>
      <c r="AQ51" s="98"/>
      <c r="AR51" s="99"/>
      <c r="AS51" s="313" t="str">
        <f t="shared" si="8"/>
        <v/>
      </c>
      <c r="AT51" s="314"/>
      <c r="AU51" s="314"/>
      <c r="AV51" s="314"/>
      <c r="AW51" s="314"/>
      <c r="AX51" s="314"/>
      <c r="AY51" s="315"/>
      <c r="AZ51" s="182">
        <f t="shared" si="14"/>
        <v>0</v>
      </c>
      <c r="BA51" s="183"/>
    </row>
    <row r="52" spans="1:53" ht="21.6" customHeight="1">
      <c r="A52" s="85" t="str">
        <f t="shared" si="9"/>
        <v/>
      </c>
      <c r="B52" s="86"/>
      <c r="C52" s="86"/>
      <c r="D52" s="87"/>
      <c r="E52" s="82" t="str">
        <f t="shared" ref="E52:E53" si="20">IF(A17="","",A17)</f>
        <v/>
      </c>
      <c r="F52" s="83"/>
      <c r="G52" s="83"/>
      <c r="H52" s="83"/>
      <c r="I52" s="83"/>
      <c r="J52" s="84"/>
      <c r="K52" s="100">
        <f t="shared" ref="K52:K53" si="21">G17</f>
        <v>0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2"/>
      <c r="AD52" s="97" t="str">
        <f t="shared" ref="AD52:AD53" si="22">IF(AB17="","",AB17)</f>
        <v/>
      </c>
      <c r="AE52" s="98"/>
      <c r="AF52" s="98"/>
      <c r="AG52" s="98"/>
      <c r="AH52" s="98"/>
      <c r="AI52" s="99"/>
      <c r="AJ52" s="95">
        <f t="shared" ref="AJ52:AJ53" si="23">Z17</f>
        <v>0</v>
      </c>
      <c r="AK52" s="96"/>
      <c r="AL52" s="97" t="str">
        <f t="shared" si="7"/>
        <v/>
      </c>
      <c r="AM52" s="98"/>
      <c r="AN52" s="98"/>
      <c r="AO52" s="98"/>
      <c r="AP52" s="98"/>
      <c r="AQ52" s="98"/>
      <c r="AR52" s="99"/>
      <c r="AS52" s="313" t="str">
        <f t="shared" si="8"/>
        <v/>
      </c>
      <c r="AT52" s="314"/>
      <c r="AU52" s="314"/>
      <c r="AV52" s="314"/>
      <c r="AW52" s="314"/>
      <c r="AX52" s="314"/>
      <c r="AY52" s="315"/>
      <c r="AZ52" s="182">
        <f t="shared" si="14"/>
        <v>0</v>
      </c>
      <c r="BA52" s="183"/>
    </row>
    <row r="53" spans="1:53" ht="21.6" customHeight="1">
      <c r="A53" s="85" t="str">
        <f t="shared" si="9"/>
        <v/>
      </c>
      <c r="B53" s="86"/>
      <c r="C53" s="86"/>
      <c r="D53" s="87"/>
      <c r="E53" s="82" t="str">
        <f t="shared" si="20"/>
        <v/>
      </c>
      <c r="F53" s="83"/>
      <c r="G53" s="83"/>
      <c r="H53" s="83"/>
      <c r="I53" s="83"/>
      <c r="J53" s="84"/>
      <c r="K53" s="100">
        <f t="shared" si="21"/>
        <v>0</v>
      </c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2"/>
      <c r="AD53" s="97" t="str">
        <f t="shared" si="22"/>
        <v/>
      </c>
      <c r="AE53" s="98"/>
      <c r="AF53" s="98"/>
      <c r="AG53" s="98"/>
      <c r="AH53" s="98"/>
      <c r="AI53" s="99"/>
      <c r="AJ53" s="95">
        <f t="shared" si="23"/>
        <v>0</v>
      </c>
      <c r="AK53" s="96"/>
      <c r="AL53" s="97" t="str">
        <f t="shared" si="7"/>
        <v/>
      </c>
      <c r="AM53" s="98"/>
      <c r="AN53" s="98"/>
      <c r="AO53" s="98"/>
      <c r="AP53" s="98"/>
      <c r="AQ53" s="98"/>
      <c r="AR53" s="99"/>
      <c r="AS53" s="313" t="str">
        <f t="shared" si="8"/>
        <v/>
      </c>
      <c r="AT53" s="314"/>
      <c r="AU53" s="314"/>
      <c r="AV53" s="314"/>
      <c r="AW53" s="314"/>
      <c r="AX53" s="314"/>
      <c r="AY53" s="315"/>
      <c r="AZ53" s="182">
        <f t="shared" si="14"/>
        <v>0</v>
      </c>
      <c r="BA53" s="183"/>
    </row>
    <row r="54" spans="1:53" ht="21.6" customHeight="1">
      <c r="A54" s="85" t="str">
        <f t="shared" si="9"/>
        <v/>
      </c>
      <c r="B54" s="86"/>
      <c r="C54" s="86"/>
      <c r="D54" s="87"/>
      <c r="E54" s="82" t="str">
        <f t="shared" ref="E54:E56" si="24">IF(A19="","",A19)</f>
        <v/>
      </c>
      <c r="F54" s="83"/>
      <c r="G54" s="83"/>
      <c r="H54" s="83"/>
      <c r="I54" s="83"/>
      <c r="J54" s="84"/>
      <c r="K54" s="100">
        <f t="shared" ref="K54:K56" si="25">G19</f>
        <v>0</v>
      </c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2"/>
      <c r="AD54" s="97" t="str">
        <f t="shared" ref="AD54:AD56" si="26">IF(AB19="","",AB19)</f>
        <v/>
      </c>
      <c r="AE54" s="98"/>
      <c r="AF54" s="98"/>
      <c r="AG54" s="98"/>
      <c r="AH54" s="98"/>
      <c r="AI54" s="99"/>
      <c r="AJ54" s="95">
        <f t="shared" ref="AJ54:AJ56" si="27">Z19</f>
        <v>0</v>
      </c>
      <c r="AK54" s="96"/>
      <c r="AL54" s="97" t="str">
        <f t="shared" si="7"/>
        <v/>
      </c>
      <c r="AM54" s="98"/>
      <c r="AN54" s="98"/>
      <c r="AO54" s="98"/>
      <c r="AP54" s="98"/>
      <c r="AQ54" s="98"/>
      <c r="AR54" s="99"/>
      <c r="AS54" s="313" t="str">
        <f t="shared" si="8"/>
        <v/>
      </c>
      <c r="AT54" s="314"/>
      <c r="AU54" s="314"/>
      <c r="AV54" s="314"/>
      <c r="AW54" s="314"/>
      <c r="AX54" s="314"/>
      <c r="AY54" s="315"/>
      <c r="AZ54" s="182">
        <f t="shared" si="14"/>
        <v>0</v>
      </c>
      <c r="BA54" s="183"/>
    </row>
    <row r="55" spans="1:53" ht="21.6" customHeight="1">
      <c r="A55" s="85" t="str">
        <f t="shared" si="9"/>
        <v/>
      </c>
      <c r="B55" s="86"/>
      <c r="C55" s="86"/>
      <c r="D55" s="87"/>
      <c r="E55" s="82" t="str">
        <f t="shared" si="24"/>
        <v/>
      </c>
      <c r="F55" s="83"/>
      <c r="G55" s="83"/>
      <c r="H55" s="83"/>
      <c r="I55" s="83"/>
      <c r="J55" s="84"/>
      <c r="K55" s="100">
        <f t="shared" si="25"/>
        <v>0</v>
      </c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2"/>
      <c r="AD55" s="97" t="str">
        <f t="shared" si="26"/>
        <v/>
      </c>
      <c r="AE55" s="98"/>
      <c r="AF55" s="98"/>
      <c r="AG55" s="98"/>
      <c r="AH55" s="98"/>
      <c r="AI55" s="99"/>
      <c r="AJ55" s="95">
        <f t="shared" si="27"/>
        <v>0</v>
      </c>
      <c r="AK55" s="96"/>
      <c r="AL55" s="97" t="str">
        <f t="shared" si="7"/>
        <v/>
      </c>
      <c r="AM55" s="98"/>
      <c r="AN55" s="98"/>
      <c r="AO55" s="98"/>
      <c r="AP55" s="98"/>
      <c r="AQ55" s="98"/>
      <c r="AR55" s="99"/>
      <c r="AS55" s="313" t="str">
        <f t="shared" si="8"/>
        <v/>
      </c>
      <c r="AT55" s="314"/>
      <c r="AU55" s="314"/>
      <c r="AV55" s="314"/>
      <c r="AW55" s="314"/>
      <c r="AX55" s="314"/>
      <c r="AY55" s="315"/>
      <c r="AZ55" s="182">
        <f t="shared" si="14"/>
        <v>0</v>
      </c>
      <c r="BA55" s="183"/>
    </row>
    <row r="56" spans="1:53" ht="21.6" customHeight="1">
      <c r="A56" s="85" t="str">
        <f t="shared" si="9"/>
        <v/>
      </c>
      <c r="B56" s="86"/>
      <c r="C56" s="86"/>
      <c r="D56" s="87"/>
      <c r="E56" s="82" t="str">
        <f t="shared" si="24"/>
        <v/>
      </c>
      <c r="F56" s="83"/>
      <c r="G56" s="83"/>
      <c r="H56" s="83"/>
      <c r="I56" s="83"/>
      <c r="J56" s="84"/>
      <c r="K56" s="100">
        <f t="shared" si="25"/>
        <v>0</v>
      </c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2"/>
      <c r="AD56" s="97" t="str">
        <f t="shared" si="26"/>
        <v/>
      </c>
      <c r="AE56" s="98"/>
      <c r="AF56" s="98"/>
      <c r="AG56" s="98"/>
      <c r="AH56" s="98"/>
      <c r="AI56" s="99"/>
      <c r="AJ56" s="95">
        <f t="shared" si="27"/>
        <v>0</v>
      </c>
      <c r="AK56" s="96"/>
      <c r="AL56" s="97" t="str">
        <f t="shared" si="7"/>
        <v/>
      </c>
      <c r="AM56" s="98"/>
      <c r="AN56" s="98"/>
      <c r="AO56" s="98"/>
      <c r="AP56" s="98"/>
      <c r="AQ56" s="98"/>
      <c r="AR56" s="99"/>
      <c r="AS56" s="313" t="str">
        <f t="shared" si="8"/>
        <v/>
      </c>
      <c r="AT56" s="314"/>
      <c r="AU56" s="314"/>
      <c r="AV56" s="314"/>
      <c r="AW56" s="314"/>
      <c r="AX56" s="314"/>
      <c r="AY56" s="315"/>
      <c r="AZ56" s="182">
        <f t="shared" si="14"/>
        <v>0</v>
      </c>
      <c r="BA56" s="183"/>
    </row>
    <row r="57" spans="1:53" ht="21.6" customHeight="1" thickBot="1">
      <c r="A57" s="160" t="str">
        <f t="shared" si="9"/>
        <v/>
      </c>
      <c r="B57" s="161"/>
      <c r="C57" s="161"/>
      <c r="D57" s="162"/>
      <c r="E57" s="163" t="str">
        <f t="shared" ref="E57" si="28">IF(A22="","",A22)</f>
        <v/>
      </c>
      <c r="F57" s="164"/>
      <c r="G57" s="164"/>
      <c r="H57" s="164"/>
      <c r="I57" s="164"/>
      <c r="J57" s="165"/>
      <c r="K57" s="369">
        <f t="shared" ref="K57" si="29">G22</f>
        <v>0</v>
      </c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1"/>
      <c r="AD57" s="338" t="str">
        <f t="shared" ref="AD57" si="30">IF(AB22="","",AB22)</f>
        <v/>
      </c>
      <c r="AE57" s="339"/>
      <c r="AF57" s="339"/>
      <c r="AG57" s="339"/>
      <c r="AH57" s="339"/>
      <c r="AI57" s="340"/>
      <c r="AJ57" s="95">
        <f t="shared" ref="AJ57" si="31">Z22</f>
        <v>0</v>
      </c>
      <c r="AK57" s="96"/>
      <c r="AL57" s="338" t="str">
        <f t="shared" si="7"/>
        <v/>
      </c>
      <c r="AM57" s="339"/>
      <c r="AN57" s="339"/>
      <c r="AO57" s="339"/>
      <c r="AP57" s="339"/>
      <c r="AQ57" s="339"/>
      <c r="AR57" s="340"/>
      <c r="AS57" s="373" t="str">
        <f t="shared" si="8"/>
        <v/>
      </c>
      <c r="AT57" s="374"/>
      <c r="AU57" s="374"/>
      <c r="AV57" s="374"/>
      <c r="AW57" s="374"/>
      <c r="AX57" s="374"/>
      <c r="AY57" s="375"/>
      <c r="AZ57" s="334">
        <f t="shared" si="14"/>
        <v>0</v>
      </c>
      <c r="BA57" s="335"/>
    </row>
    <row r="58" spans="1:53" ht="11.85" customHeight="1">
      <c r="A58" s="380" t="s">
        <v>77</v>
      </c>
      <c r="B58" s="381"/>
      <c r="C58" s="381"/>
      <c r="D58" s="381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1"/>
      <c r="P58" s="381"/>
      <c r="Q58" s="381"/>
      <c r="R58" s="381"/>
      <c r="S58" s="381"/>
      <c r="T58" s="381"/>
      <c r="U58" s="381"/>
      <c r="V58" s="381"/>
      <c r="W58" s="381"/>
      <c r="X58" s="381"/>
      <c r="Y58" s="382"/>
      <c r="Z58" s="78"/>
      <c r="AA58" s="78"/>
      <c r="AB58" s="78"/>
      <c r="AC58" s="78"/>
      <c r="AD58" s="156" t="s">
        <v>93</v>
      </c>
      <c r="AE58" s="156"/>
      <c r="AF58" s="156"/>
      <c r="AG58" s="156"/>
      <c r="AH58" s="156"/>
      <c r="AI58" s="156"/>
      <c r="AJ58" s="156"/>
      <c r="AK58" s="157"/>
      <c r="AL58" s="351" t="s">
        <v>83</v>
      </c>
      <c r="AM58" s="352"/>
      <c r="AN58" s="353">
        <f>IF(AO10=0,0,AJ23)</f>
        <v>0</v>
      </c>
      <c r="AO58" s="353"/>
      <c r="AP58" s="355" t="s">
        <v>82</v>
      </c>
      <c r="AQ58" s="355"/>
      <c r="AR58" s="356"/>
      <c r="AS58" s="328">
        <f>AO23</f>
        <v>0</v>
      </c>
      <c r="AT58" s="329"/>
      <c r="AU58" s="329"/>
      <c r="AV58" s="329"/>
      <c r="AW58" s="329"/>
      <c r="AX58" s="329"/>
      <c r="AY58" s="330"/>
    </row>
    <row r="59" spans="1:53" ht="11.85" customHeight="1">
      <c r="A59" s="343">
        <f>A24</f>
        <v>0</v>
      </c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5"/>
      <c r="Z59" s="78"/>
      <c r="AA59" s="78"/>
      <c r="AB59" s="78"/>
      <c r="AC59" s="78"/>
      <c r="AD59" s="158"/>
      <c r="AE59" s="158"/>
      <c r="AF59" s="158"/>
      <c r="AG59" s="158"/>
      <c r="AH59" s="158"/>
      <c r="AI59" s="158"/>
      <c r="AJ59" s="158"/>
      <c r="AK59" s="159"/>
      <c r="AL59" s="306"/>
      <c r="AM59" s="307"/>
      <c r="AN59" s="354"/>
      <c r="AO59" s="354"/>
      <c r="AP59" s="357"/>
      <c r="AQ59" s="357"/>
      <c r="AR59" s="358"/>
      <c r="AS59" s="331"/>
      <c r="AT59" s="332"/>
      <c r="AU59" s="332"/>
      <c r="AV59" s="332"/>
      <c r="AW59" s="332"/>
      <c r="AX59" s="332"/>
      <c r="AY59" s="333"/>
    </row>
    <row r="60" spans="1:53" ht="11.85" customHeight="1">
      <c r="A60" s="343"/>
      <c r="B60" s="344"/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5"/>
      <c r="Z60" s="67"/>
      <c r="AA60" s="67"/>
      <c r="AB60" s="67"/>
      <c r="AC60" s="77"/>
      <c r="AD60" s="154" t="s">
        <v>90</v>
      </c>
      <c r="AE60" s="154"/>
      <c r="AF60" s="154"/>
      <c r="AG60" s="154"/>
      <c r="AH60" s="154"/>
      <c r="AI60" s="154"/>
      <c r="AJ60" s="154"/>
      <c r="AK60" s="155"/>
      <c r="AL60" s="124" t="s">
        <v>74</v>
      </c>
      <c r="AM60" s="125"/>
      <c r="AN60" s="125"/>
      <c r="AO60" s="125"/>
      <c r="AP60" s="125"/>
      <c r="AQ60" s="125"/>
      <c r="AR60" s="359"/>
      <c r="AS60" s="331">
        <f>AO25</f>
        <v>0</v>
      </c>
      <c r="AT60" s="332"/>
      <c r="AU60" s="332"/>
      <c r="AV60" s="332"/>
      <c r="AW60" s="332"/>
      <c r="AX60" s="332"/>
      <c r="AY60" s="333"/>
    </row>
    <row r="61" spans="1:53" ht="11.85" customHeight="1">
      <c r="A61" s="346"/>
      <c r="B61" s="347"/>
      <c r="C61" s="347"/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8"/>
      <c r="Z61" s="79"/>
      <c r="AA61" s="67"/>
      <c r="AB61" s="67"/>
      <c r="AC61" s="77"/>
      <c r="AD61" s="154"/>
      <c r="AE61" s="154"/>
      <c r="AF61" s="154"/>
      <c r="AG61" s="154"/>
      <c r="AH61" s="154"/>
      <c r="AI61" s="154"/>
      <c r="AJ61" s="154"/>
      <c r="AK61" s="155"/>
      <c r="AL61" s="126"/>
      <c r="AM61" s="127"/>
      <c r="AN61" s="127"/>
      <c r="AO61" s="127"/>
      <c r="AP61" s="127"/>
      <c r="AQ61" s="127"/>
      <c r="AR61" s="360"/>
      <c r="AS61" s="331"/>
      <c r="AT61" s="332"/>
      <c r="AU61" s="332"/>
      <c r="AV61" s="332"/>
      <c r="AW61" s="332"/>
      <c r="AX61" s="332"/>
      <c r="AY61" s="333"/>
    </row>
    <row r="62" spans="1:53" ht="11.8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L62" s="124" t="s">
        <v>87</v>
      </c>
      <c r="AM62" s="125"/>
      <c r="AN62" s="125"/>
      <c r="AO62" s="125"/>
      <c r="AP62" s="125"/>
      <c r="AQ62" s="125"/>
      <c r="AR62" s="125"/>
      <c r="AS62" s="322">
        <f>AO27</f>
        <v>0</v>
      </c>
      <c r="AT62" s="274"/>
      <c r="AU62" s="274"/>
      <c r="AV62" s="274"/>
      <c r="AW62" s="274"/>
      <c r="AX62" s="274"/>
      <c r="AY62" s="323"/>
    </row>
    <row r="63" spans="1:53" ht="11.85" customHeight="1">
      <c r="A63" s="9"/>
      <c r="B63" s="21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L63" s="126"/>
      <c r="AM63" s="127"/>
      <c r="AN63" s="127"/>
      <c r="AO63" s="127"/>
      <c r="AP63" s="127"/>
      <c r="AQ63" s="127"/>
      <c r="AR63" s="127"/>
      <c r="AS63" s="324"/>
      <c r="AT63" s="137"/>
      <c r="AU63" s="137"/>
      <c r="AV63" s="137"/>
      <c r="AW63" s="137"/>
      <c r="AX63" s="137"/>
      <c r="AY63" s="325"/>
    </row>
    <row r="64" spans="1:53" ht="11.85" customHeight="1">
      <c r="A64" s="21" t="s">
        <v>86</v>
      </c>
      <c r="B64" s="9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"/>
      <c r="AG64" s="2"/>
      <c r="AH64" s="2"/>
      <c r="AI64" s="2"/>
      <c r="AJ64" s="2"/>
      <c r="AK64" s="2"/>
      <c r="AL64" s="124" t="s">
        <v>88</v>
      </c>
      <c r="AM64" s="125"/>
      <c r="AN64" s="125"/>
      <c r="AO64" s="125"/>
      <c r="AP64" s="125"/>
      <c r="AQ64" s="125"/>
      <c r="AR64" s="125"/>
      <c r="AS64" s="128">
        <f>SUM(AS58:AY63)</f>
        <v>0</v>
      </c>
      <c r="AT64" s="129"/>
      <c r="AU64" s="129"/>
      <c r="AV64" s="129"/>
      <c r="AW64" s="129"/>
      <c r="AX64" s="129"/>
      <c r="AY64" s="130"/>
      <c r="AZ64" s="22"/>
      <c r="BA64" s="22"/>
    </row>
    <row r="65" spans="1:53" ht="11.85" customHeight="1" thickBot="1">
      <c r="A65" s="21"/>
      <c r="B65" s="9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"/>
      <c r="AG65" s="2"/>
      <c r="AH65" s="2"/>
      <c r="AI65" s="2"/>
      <c r="AJ65" s="2"/>
      <c r="AK65" s="2"/>
      <c r="AL65" s="126"/>
      <c r="AM65" s="127"/>
      <c r="AN65" s="127"/>
      <c r="AO65" s="127"/>
      <c r="AP65" s="127"/>
      <c r="AQ65" s="127"/>
      <c r="AR65" s="127"/>
      <c r="AS65" s="131"/>
      <c r="AT65" s="132"/>
      <c r="AU65" s="132"/>
      <c r="AV65" s="132"/>
      <c r="AW65" s="132"/>
      <c r="AX65" s="132"/>
      <c r="AY65" s="133"/>
      <c r="AZ65" s="22"/>
      <c r="BA65" s="22"/>
    </row>
    <row r="66" spans="1:53" ht="11.85" customHeight="1">
      <c r="A66" s="21" t="s">
        <v>13</v>
      </c>
      <c r="B66" s="9" t="s">
        <v>38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"/>
      <c r="AG66" s="2"/>
      <c r="AH66" s="2"/>
      <c r="AI66" s="2"/>
      <c r="AJ66" s="2"/>
      <c r="AK66" s="2"/>
      <c r="AL66" s="68"/>
      <c r="AM66" s="68"/>
      <c r="AN66" s="68"/>
      <c r="AO66" s="68"/>
      <c r="AP66" s="68"/>
      <c r="AQ66" s="68"/>
      <c r="AR66" s="68"/>
      <c r="AS66" s="75"/>
      <c r="AT66" s="75"/>
      <c r="AU66" s="75"/>
      <c r="AV66" s="75"/>
      <c r="AW66" s="75"/>
      <c r="AX66" s="75"/>
      <c r="AY66" s="75"/>
      <c r="AZ66" s="22"/>
      <c r="BA66" s="22"/>
    </row>
    <row r="67" spans="1:53" ht="12" customHeight="1">
      <c r="A67" s="21" t="s">
        <v>14</v>
      </c>
      <c r="B67" s="9" t="s">
        <v>71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5" t="s">
        <v>31</v>
      </c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68" spans="1:53" ht="12" customHeight="1">
      <c r="A68" s="21"/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7" t="s">
        <v>15</v>
      </c>
      <c r="AF68" s="28"/>
      <c r="AG68" s="28"/>
      <c r="AH68" s="29"/>
      <c r="AI68" s="27" t="s">
        <v>16</v>
      </c>
      <c r="AJ68" s="28"/>
      <c r="AK68" s="28"/>
      <c r="AL68" s="29"/>
      <c r="AM68" s="27" t="s">
        <v>17</v>
      </c>
      <c r="AN68" s="28"/>
      <c r="AO68" s="28"/>
      <c r="AP68" s="29"/>
      <c r="AQ68" s="27" t="s">
        <v>18</v>
      </c>
      <c r="AR68" s="28"/>
      <c r="AS68" s="28"/>
      <c r="AT68" s="28"/>
      <c r="AU68" s="28"/>
      <c r="AV68" s="28"/>
      <c r="AW68" s="28"/>
      <c r="AX68" s="27" t="s">
        <v>19</v>
      </c>
      <c r="AY68" s="28"/>
      <c r="AZ68" s="28"/>
      <c r="BA68" s="29"/>
    </row>
    <row r="69" spans="1:53" ht="12" customHeight="1">
      <c r="A69" s="21" t="s">
        <v>36</v>
      </c>
      <c r="B69" s="42" t="s">
        <v>89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6"/>
      <c r="AE69" s="30"/>
      <c r="AF69" s="31"/>
      <c r="AG69" s="31"/>
      <c r="AH69" s="32"/>
      <c r="AI69" s="30"/>
      <c r="AJ69" s="31"/>
      <c r="AK69" s="31"/>
      <c r="AL69" s="32"/>
      <c r="AM69" s="30"/>
      <c r="AN69" s="31"/>
      <c r="AO69" s="31"/>
      <c r="AP69" s="32"/>
      <c r="AQ69" s="30"/>
      <c r="AR69" s="31"/>
      <c r="AS69" s="31"/>
      <c r="AT69" s="31"/>
      <c r="AU69" s="31"/>
      <c r="AV69" s="31"/>
      <c r="AW69" s="31"/>
      <c r="AX69" s="30"/>
      <c r="AY69" s="31"/>
      <c r="AZ69" s="31"/>
      <c r="BA69" s="32"/>
    </row>
    <row r="70" spans="1:53" ht="12" customHeight="1">
      <c r="A70" s="21" t="s">
        <v>21</v>
      </c>
      <c r="B70" s="9" t="s">
        <v>94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3"/>
      <c r="AE70" s="30"/>
      <c r="AF70" s="31"/>
      <c r="AG70" s="31"/>
      <c r="AH70" s="32"/>
      <c r="AI70" s="30"/>
      <c r="AJ70" s="31"/>
      <c r="AK70" s="31"/>
      <c r="AL70" s="32"/>
      <c r="AM70" s="30"/>
      <c r="AN70" s="31"/>
      <c r="AO70" s="31"/>
      <c r="AP70" s="32"/>
      <c r="AQ70" s="30"/>
      <c r="AR70" s="31"/>
      <c r="AS70" s="31"/>
      <c r="AT70" s="31"/>
      <c r="AU70" s="31"/>
      <c r="AV70" s="31"/>
      <c r="AW70" s="31"/>
      <c r="AX70" s="30"/>
      <c r="AY70" s="31"/>
      <c r="AZ70" s="31"/>
      <c r="BA70" s="32"/>
    </row>
    <row r="71" spans="1:53" ht="12" customHeight="1">
      <c r="A71" s="21" t="s">
        <v>22</v>
      </c>
      <c r="B71" s="9" t="s">
        <v>70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6"/>
      <c r="AE71" s="30"/>
      <c r="AF71" s="31"/>
      <c r="AG71" s="31"/>
      <c r="AH71" s="32"/>
      <c r="AI71" s="30"/>
      <c r="AJ71" s="31"/>
      <c r="AK71" s="31"/>
      <c r="AL71" s="32"/>
      <c r="AM71" s="30"/>
      <c r="AN71" s="31"/>
      <c r="AO71" s="31"/>
      <c r="AP71" s="32"/>
      <c r="AQ71" s="30"/>
      <c r="AR71" s="31"/>
      <c r="AS71" s="31"/>
      <c r="AT71" s="31"/>
      <c r="AU71" s="31"/>
      <c r="AV71" s="31"/>
      <c r="AW71" s="31"/>
      <c r="AX71" s="30"/>
      <c r="AY71" s="31"/>
      <c r="AZ71" s="31"/>
      <c r="BA71" s="32"/>
    </row>
    <row r="72" spans="1:53" ht="9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4"/>
      <c r="P72" s="9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4"/>
      <c r="AF72" s="35"/>
      <c r="AG72" s="35"/>
      <c r="AH72" s="36"/>
      <c r="AI72" s="34"/>
      <c r="AJ72" s="35"/>
      <c r="AK72" s="35"/>
      <c r="AL72" s="36"/>
      <c r="AM72" s="34"/>
      <c r="AN72" s="35"/>
      <c r="AO72" s="35"/>
      <c r="AP72" s="36"/>
      <c r="AQ72" s="34"/>
      <c r="AR72" s="35"/>
      <c r="AS72" s="35"/>
      <c r="AT72" s="35"/>
      <c r="AU72" s="35"/>
      <c r="AV72" s="35"/>
      <c r="AW72" s="35"/>
      <c r="AX72" s="34"/>
      <c r="AY72" s="35"/>
      <c r="AZ72" s="35"/>
      <c r="BA72" s="36"/>
    </row>
  </sheetData>
  <dataConsolidate/>
  <mergeCells count="272">
    <mergeCell ref="AL23:AN24"/>
    <mergeCell ref="AS57:AY57"/>
    <mergeCell ref="AZ47:BA47"/>
    <mergeCell ref="AK4:AL6"/>
    <mergeCell ref="AK7:AL9"/>
    <mergeCell ref="AK10:AM10"/>
    <mergeCell ref="AK42:AL44"/>
    <mergeCell ref="AK45:AM45"/>
    <mergeCell ref="A58:Y58"/>
    <mergeCell ref="AZ51:BA51"/>
    <mergeCell ref="K51:AC51"/>
    <mergeCell ref="AD51:AI51"/>
    <mergeCell ref="AJ50:AK50"/>
    <mergeCell ref="AL50:AR50"/>
    <mergeCell ref="AS50:AY50"/>
    <mergeCell ref="AZ54:BA54"/>
    <mergeCell ref="AS51:AY51"/>
    <mergeCell ref="K54:AC54"/>
    <mergeCell ref="AD54:AI54"/>
    <mergeCell ref="AJ54:AK54"/>
    <mergeCell ref="AL54:AR54"/>
    <mergeCell ref="AS54:AY54"/>
    <mergeCell ref="K55:AC55"/>
    <mergeCell ref="AD55:AI55"/>
    <mergeCell ref="A59:Y61"/>
    <mergeCell ref="AM39:BA41"/>
    <mergeCell ref="AK39:AL41"/>
    <mergeCell ref="AL58:AM59"/>
    <mergeCell ref="AN58:AO59"/>
    <mergeCell ref="AP58:AR59"/>
    <mergeCell ref="AL60:AR61"/>
    <mergeCell ref="AM4:BA6"/>
    <mergeCell ref="AM7:AX9"/>
    <mergeCell ref="AY7:BA9"/>
    <mergeCell ref="G12:Y12"/>
    <mergeCell ref="Z12:AA12"/>
    <mergeCell ref="Z13:AA13"/>
    <mergeCell ref="Z14:AA14"/>
    <mergeCell ref="Z15:AA15"/>
    <mergeCell ref="Z16:AA16"/>
    <mergeCell ref="AL55:AR55"/>
    <mergeCell ref="AS55:AY55"/>
    <mergeCell ref="K56:AC56"/>
    <mergeCell ref="AD56:AI56"/>
    <mergeCell ref="K57:AC57"/>
    <mergeCell ref="AD57:AI57"/>
    <mergeCell ref="AZ49:BA49"/>
    <mergeCell ref="AZ50:BA50"/>
    <mergeCell ref="AS62:AY63"/>
    <mergeCell ref="AL62:AR63"/>
    <mergeCell ref="AM42:AX44"/>
    <mergeCell ref="AY42:BA44"/>
    <mergeCell ref="AS58:AY59"/>
    <mergeCell ref="AS60:AY61"/>
    <mergeCell ref="AJ56:AK56"/>
    <mergeCell ref="AL56:AR56"/>
    <mergeCell ref="AS56:AY56"/>
    <mergeCell ref="AJ52:AK52"/>
    <mergeCell ref="AL52:AR52"/>
    <mergeCell ref="AS52:AY52"/>
    <mergeCell ref="AJ53:AK53"/>
    <mergeCell ref="AZ52:BA52"/>
    <mergeCell ref="AZ53:BA53"/>
    <mergeCell ref="AL53:AR53"/>
    <mergeCell ref="AS53:AY53"/>
    <mergeCell ref="AZ56:BA56"/>
    <mergeCell ref="AZ57:BA57"/>
    <mergeCell ref="AJ47:AK47"/>
    <mergeCell ref="AL47:AR47"/>
    <mergeCell ref="AJ57:AK57"/>
    <mergeCell ref="AL57:AR57"/>
    <mergeCell ref="AZ48:BA48"/>
    <mergeCell ref="AJ55:AK55"/>
    <mergeCell ref="AS47:AY47"/>
    <mergeCell ref="AL48:AR48"/>
    <mergeCell ref="AD48:AI48"/>
    <mergeCell ref="AJ48:AK48"/>
    <mergeCell ref="K49:AC49"/>
    <mergeCell ref="AD49:AI49"/>
    <mergeCell ref="AJ49:AK49"/>
    <mergeCell ref="AL49:AR49"/>
    <mergeCell ref="AS49:AY49"/>
    <mergeCell ref="K47:AC47"/>
    <mergeCell ref="AS48:AY48"/>
    <mergeCell ref="A22:F22"/>
    <mergeCell ref="AA44:AB44"/>
    <mergeCell ref="AD44:AI44"/>
    <mergeCell ref="G21:Y21"/>
    <mergeCell ref="A37:G37"/>
    <mergeCell ref="AB21:AG21"/>
    <mergeCell ref="AD45:AI45"/>
    <mergeCell ref="AV20:AW20"/>
    <mergeCell ref="AB20:AG20"/>
    <mergeCell ref="U44:Z44"/>
    <mergeCell ref="AO45:AW45"/>
    <mergeCell ref="G22:Y22"/>
    <mergeCell ref="AB22:AG22"/>
    <mergeCell ref="AH22:AN22"/>
    <mergeCell ref="Z20:AA20"/>
    <mergeCell ref="Z21:AA21"/>
    <mergeCell ref="Z22:AA22"/>
    <mergeCell ref="T37:AG38"/>
    <mergeCell ref="AO27:AU28"/>
    <mergeCell ref="AH27:AN28"/>
    <mergeCell ref="AD42:AI43"/>
    <mergeCell ref="AJ23:AK24"/>
    <mergeCell ref="AH23:AI24"/>
    <mergeCell ref="AH25:AN26"/>
    <mergeCell ref="AX13:BA13"/>
    <mergeCell ref="AX14:BA14"/>
    <mergeCell ref="I9:N9"/>
    <mergeCell ref="I10:N10"/>
    <mergeCell ref="AO22:AU22"/>
    <mergeCell ref="AV22:AW22"/>
    <mergeCell ref="AO25:AU26"/>
    <mergeCell ref="AO23:AU24"/>
    <mergeCell ref="AB12:AG12"/>
    <mergeCell ref="AH12:AN12"/>
    <mergeCell ref="AO16:AU16"/>
    <mergeCell ref="AV16:AW16"/>
    <mergeCell ref="G17:Y17"/>
    <mergeCell ref="AB17:AG17"/>
    <mergeCell ref="AH17:AN17"/>
    <mergeCell ref="AO17:AU17"/>
    <mergeCell ref="AV17:AW17"/>
    <mergeCell ref="G18:Y18"/>
    <mergeCell ref="AH20:AN20"/>
    <mergeCell ref="AO20:AU20"/>
    <mergeCell ref="AX21:BA21"/>
    <mergeCell ref="AV13:AW13"/>
    <mergeCell ref="AV14:AW14"/>
    <mergeCell ref="AO13:AU13"/>
    <mergeCell ref="T1:AG2"/>
    <mergeCell ref="A14:F14"/>
    <mergeCell ref="A18:F18"/>
    <mergeCell ref="AH21:AN21"/>
    <mergeCell ref="AO21:AU21"/>
    <mergeCell ref="AV21:AW21"/>
    <mergeCell ref="J45:N45"/>
    <mergeCell ref="I44:N44"/>
    <mergeCell ref="O44:T44"/>
    <mergeCell ref="O45:T45"/>
    <mergeCell ref="A21:F21"/>
    <mergeCell ref="O9:T9"/>
    <mergeCell ref="AB14:AG14"/>
    <mergeCell ref="AH14:AN14"/>
    <mergeCell ref="AV15:AW15"/>
    <mergeCell ref="AV19:AW19"/>
    <mergeCell ref="AV18:AW18"/>
    <mergeCell ref="A17:F17"/>
    <mergeCell ref="O10:T10"/>
    <mergeCell ref="AV12:AW12"/>
    <mergeCell ref="AB15:AG15"/>
    <mergeCell ref="AH15:AN15"/>
    <mergeCell ref="AO15:AU15"/>
    <mergeCell ref="AB16:AG16"/>
    <mergeCell ref="A7:AB8"/>
    <mergeCell ref="Z18:AA18"/>
    <mergeCell ref="Z19:AA19"/>
    <mergeCell ref="AH18:AN18"/>
    <mergeCell ref="A10:B10"/>
    <mergeCell ref="D10:H10"/>
    <mergeCell ref="A12:F12"/>
    <mergeCell ref="AA9:AB9"/>
    <mergeCell ref="AD9:AI9"/>
    <mergeCell ref="AB19:AG19"/>
    <mergeCell ref="AH19:AN19"/>
    <mergeCell ref="AB18:AG18"/>
    <mergeCell ref="A16:F16"/>
    <mergeCell ref="G13:Y13"/>
    <mergeCell ref="AB13:AG13"/>
    <mergeCell ref="AH13:AN13"/>
    <mergeCell ref="A15:F15"/>
    <mergeCell ref="G15:Y15"/>
    <mergeCell ref="A13:F13"/>
    <mergeCell ref="Z17:AA17"/>
    <mergeCell ref="AT1:BA1"/>
    <mergeCell ref="G5:K5"/>
    <mergeCell ref="A1:G1"/>
    <mergeCell ref="I11:N11"/>
    <mergeCell ref="O11:T11"/>
    <mergeCell ref="U11:AC11"/>
    <mergeCell ref="AO12:AU12"/>
    <mergeCell ref="A11:H11"/>
    <mergeCell ref="AD11:AI11"/>
    <mergeCell ref="AO10:AW10"/>
    <mergeCell ref="AJ11:AM11"/>
    <mergeCell ref="AN11:AW11"/>
    <mergeCell ref="AX11:BA11"/>
    <mergeCell ref="AX12:BA12"/>
    <mergeCell ref="A2:M3"/>
    <mergeCell ref="N2:P3"/>
    <mergeCell ref="AK3:AM3"/>
    <mergeCell ref="A5:E5"/>
    <mergeCell ref="A6:AB6"/>
    <mergeCell ref="AD6:AI6"/>
    <mergeCell ref="AD7:AI8"/>
    <mergeCell ref="AA10:AB10"/>
    <mergeCell ref="AD10:AI10"/>
    <mergeCell ref="A9:H9"/>
    <mergeCell ref="AO18:AU18"/>
    <mergeCell ref="A38:M39"/>
    <mergeCell ref="N38:P39"/>
    <mergeCell ref="AO14:AU14"/>
    <mergeCell ref="G14:Y14"/>
    <mergeCell ref="AO19:AU19"/>
    <mergeCell ref="A23:Y23"/>
    <mergeCell ref="AT37:BA37"/>
    <mergeCell ref="AZ55:BA55"/>
    <mergeCell ref="AX19:BA19"/>
    <mergeCell ref="AX17:BA17"/>
    <mergeCell ref="AX15:BA15"/>
    <mergeCell ref="AX18:BA18"/>
    <mergeCell ref="AX22:BA22"/>
    <mergeCell ref="AH16:AN16"/>
    <mergeCell ref="E49:J49"/>
    <mergeCell ref="A19:F19"/>
    <mergeCell ref="G19:Y19"/>
    <mergeCell ref="AX16:BA16"/>
    <mergeCell ref="G16:Y16"/>
    <mergeCell ref="A52:D52"/>
    <mergeCell ref="E52:J52"/>
    <mergeCell ref="A48:D48"/>
    <mergeCell ref="E48:J48"/>
    <mergeCell ref="A55:D55"/>
    <mergeCell ref="A20:F20"/>
    <mergeCell ref="G20:Y20"/>
    <mergeCell ref="A44:H44"/>
    <mergeCell ref="AA45:AB45"/>
    <mergeCell ref="AL64:AR65"/>
    <mergeCell ref="AS64:AY65"/>
    <mergeCell ref="AH29:AN30"/>
    <mergeCell ref="AO29:AU30"/>
    <mergeCell ref="Z23:AG24"/>
    <mergeCell ref="A24:Y26"/>
    <mergeCell ref="Z25:AG26"/>
    <mergeCell ref="AD60:AK61"/>
    <mergeCell ref="AD58:AK59"/>
    <mergeCell ref="A57:D57"/>
    <mergeCell ref="E57:J57"/>
    <mergeCell ref="A56:D56"/>
    <mergeCell ref="E56:J56"/>
    <mergeCell ref="E55:J55"/>
    <mergeCell ref="A54:D54"/>
    <mergeCell ref="E54:J54"/>
    <mergeCell ref="A53:D53"/>
    <mergeCell ref="AX20:BA20"/>
    <mergeCell ref="D45:H45"/>
    <mergeCell ref="E53:J53"/>
    <mergeCell ref="A51:D51"/>
    <mergeCell ref="E51:J51"/>
    <mergeCell ref="A50:D50"/>
    <mergeCell ref="E50:J50"/>
    <mergeCell ref="A49:D49"/>
    <mergeCell ref="AK38:AM38"/>
    <mergeCell ref="A47:D47"/>
    <mergeCell ref="E47:J47"/>
    <mergeCell ref="U45:Z45"/>
    <mergeCell ref="AJ51:AK51"/>
    <mergeCell ref="AL51:AR51"/>
    <mergeCell ref="AD52:AI52"/>
    <mergeCell ref="K53:AC53"/>
    <mergeCell ref="AD53:AI53"/>
    <mergeCell ref="K48:AC48"/>
    <mergeCell ref="AD47:AI47"/>
    <mergeCell ref="K50:AC50"/>
    <mergeCell ref="AD50:AI50"/>
    <mergeCell ref="K52:AC52"/>
    <mergeCell ref="A41:AB41"/>
    <mergeCell ref="AD41:AI41"/>
    <mergeCell ref="A42:AB43"/>
    <mergeCell ref="A45:B45"/>
  </mergeCells>
  <phoneticPr fontId="2"/>
  <conditionalFormatting sqref="G5">
    <cfRule type="expression" dxfId="157" priority="166">
      <formula>AND($G$5&gt;0,$G$5&lt;10000)</formula>
    </cfRule>
  </conditionalFormatting>
  <conditionalFormatting sqref="A7">
    <cfRule type="expression" dxfId="156" priority="165">
      <formula>$A$7&lt;&gt;""</formula>
    </cfRule>
  </conditionalFormatting>
  <conditionalFormatting sqref="A10:B10">
    <cfRule type="expression" dxfId="155" priority="162">
      <formula>IF($A$10="","",AND($A$10&gt;-1,$A$10&lt;100))</formula>
    </cfRule>
  </conditionalFormatting>
  <conditionalFormatting sqref="D10:H10">
    <cfRule type="expression" dxfId="154" priority="161">
      <formula>IF($D$10="","",AND($D$10&gt;-1,$D$10&lt;100000))</formula>
    </cfRule>
  </conditionalFormatting>
  <conditionalFormatting sqref="A14:F14">
    <cfRule type="expression" dxfId="153" priority="152">
      <formula>SUM($A$13:$F$22)&lt;&gt;0</formula>
    </cfRule>
  </conditionalFormatting>
  <conditionalFormatting sqref="AB14">
    <cfRule type="expression" dxfId="152" priority="149">
      <formula>SUM($AB$13:$AG$22)&lt;&gt;0</formula>
    </cfRule>
  </conditionalFormatting>
  <conditionalFormatting sqref="A24">
    <cfRule type="expression" dxfId="151" priority="128">
      <formula>A24&lt;&gt;0</formula>
    </cfRule>
  </conditionalFormatting>
  <conditionalFormatting sqref="AB18">
    <cfRule type="expression" dxfId="150" priority="62">
      <formula>SUM($AB$13:$AG$22)&lt;&gt;0</formula>
    </cfRule>
  </conditionalFormatting>
  <conditionalFormatting sqref="G14">
    <cfRule type="expression" dxfId="149" priority="114">
      <formula>CONCATENATE($G$13,$G$14,$G$15,$G$16,$G$17,$G$18,$G$19,$G$20,$G$21,$G$22)&lt;&gt;""</formula>
    </cfRule>
  </conditionalFormatting>
  <conditionalFormatting sqref="Z14">
    <cfRule type="expression" dxfId="148" priority="109">
      <formula>CONCATENATE($Z$13,$Z$14,$Z$15,$Z$16,$Z$17,$Z$18,$Z$19,$Z$20,$Z$21,$Z$22)&lt;&gt;""</formula>
    </cfRule>
  </conditionalFormatting>
  <conditionalFormatting sqref="Z20">
    <cfRule type="expression" dxfId="147" priority="44">
      <formula>CONCATENATE($Z$13,$Z$14,$Z$15,$Z$16,$Z$17,$Z$18,$Z$19,$Z$20,$Z$21,$Z$22)&lt;&gt;""</formula>
    </cfRule>
  </conditionalFormatting>
  <conditionalFormatting sqref="AX14:BA14">
    <cfRule type="expression" dxfId="146" priority="99">
      <formula>SUM($AX$13:$BA$22)&gt;0</formula>
    </cfRule>
  </conditionalFormatting>
  <conditionalFormatting sqref="AD7:AI8">
    <cfRule type="expression" dxfId="145" priority="95">
      <formula>$AD$7&lt;&gt;""</formula>
    </cfRule>
  </conditionalFormatting>
  <conditionalFormatting sqref="AD10:AI10">
    <cfRule type="expression" dxfId="144" priority="94">
      <formula>$AD$10&lt;&gt;""</formula>
    </cfRule>
  </conditionalFormatting>
  <conditionalFormatting sqref="AM4">
    <cfRule type="expression" dxfId="143" priority="93">
      <formula>$AM$4&lt;&gt;""</formula>
    </cfRule>
  </conditionalFormatting>
  <conditionalFormatting sqref="AH14">
    <cfRule type="expression" dxfId="142" priority="190">
      <formula>SUM($AH$13:$AN$22)</formula>
    </cfRule>
  </conditionalFormatting>
  <conditionalFormatting sqref="A13:F13">
    <cfRule type="expression" dxfId="141" priority="87">
      <formula>SUM($A$13:$F$22)&lt;&gt;0</formula>
    </cfRule>
  </conditionalFormatting>
  <conditionalFormatting sqref="AB13">
    <cfRule type="expression" dxfId="140" priority="86">
      <formula>SUM($AB$13:$AG$22)&lt;&gt;0</formula>
    </cfRule>
  </conditionalFormatting>
  <conditionalFormatting sqref="G13">
    <cfRule type="expression" dxfId="139" priority="85">
      <formula>CONCATENATE($G$13,$G$14,$G$15,$G$16,$G$17,$G$18,$G$19,$G$20,$G$21,$G$22)&lt;&gt;""</formula>
    </cfRule>
  </conditionalFormatting>
  <conditionalFormatting sqref="Z13">
    <cfRule type="expression" dxfId="138" priority="84">
      <formula>CONCATENATE($Z$13,$Z$14,$Z$15,$Z$16,$Z$17,$Z$18,$Z$19,$Z$20,$Z$21,$Z$22)&lt;&gt;""</formula>
    </cfRule>
  </conditionalFormatting>
  <conditionalFormatting sqref="AX13:BA13">
    <cfRule type="expression" dxfId="137" priority="83">
      <formula>SUM($AX$13:$BA$22)&gt;0</formula>
    </cfRule>
  </conditionalFormatting>
  <conditionalFormatting sqref="AH13">
    <cfRule type="expression" dxfId="136" priority="88">
      <formula>SUM($AH$13:$AN$22)</formula>
    </cfRule>
  </conditionalFormatting>
  <conditionalFormatting sqref="A16:F16">
    <cfRule type="expression" dxfId="135" priority="79">
      <formula>SUM($A$13:$F$22)&lt;&gt;0</formula>
    </cfRule>
  </conditionalFormatting>
  <conditionalFormatting sqref="AB16">
    <cfRule type="expression" dxfId="134" priority="78">
      <formula>SUM($AB$13:$AG$22)&lt;&gt;0</formula>
    </cfRule>
  </conditionalFormatting>
  <conditionalFormatting sqref="G16">
    <cfRule type="expression" dxfId="133" priority="77">
      <formula>CONCATENATE($G$13,$G$14,$G$15,$G$16,$G$17,$G$18,$G$19,$G$20,$G$21,$G$22)&lt;&gt;""</formula>
    </cfRule>
  </conditionalFormatting>
  <conditionalFormatting sqref="Z16">
    <cfRule type="expression" dxfId="132" priority="76">
      <formula>CONCATENATE($Z$13,$Z$14,$Z$15,$Z$16,$Z$17,$Z$18,$Z$19,$Z$20,$Z$21,$Z$22)&lt;&gt;""</formula>
    </cfRule>
  </conditionalFormatting>
  <conditionalFormatting sqref="AX16:BA16">
    <cfRule type="expression" dxfId="131" priority="75">
      <formula>SUM($AX$13:$BA$22)&gt;0</formula>
    </cfRule>
  </conditionalFormatting>
  <conditionalFormatting sqref="AH16">
    <cfRule type="expression" dxfId="130" priority="80">
      <formula>SUM($AH$13:$AN$22)</formula>
    </cfRule>
  </conditionalFormatting>
  <conditionalFormatting sqref="A15:F15">
    <cfRule type="expression" dxfId="129" priority="71">
      <formula>SUM($A$13:$F$22)&lt;&gt;0</formula>
    </cfRule>
  </conditionalFormatting>
  <conditionalFormatting sqref="AB15">
    <cfRule type="expression" dxfId="128" priority="70">
      <formula>SUM($AB$13:$AG$22)&lt;&gt;0</formula>
    </cfRule>
  </conditionalFormatting>
  <conditionalFormatting sqref="G15">
    <cfRule type="expression" dxfId="127" priority="69">
      <formula>CONCATENATE($G$13,$G$14,$G$15,$G$16,$G$17,$G$18,$G$19,$G$20,$G$21,$G$22)&lt;&gt;""</formula>
    </cfRule>
  </conditionalFormatting>
  <conditionalFormatting sqref="Z15">
    <cfRule type="expression" dxfId="126" priority="68">
      <formula>CONCATENATE($Z$13,$Z$14,$Z$15,$Z$16,$Z$17,$Z$18,$Z$19,$Z$20,$Z$21,$Z$22)&lt;&gt;""</formula>
    </cfRule>
  </conditionalFormatting>
  <conditionalFormatting sqref="AX15:BA15">
    <cfRule type="expression" dxfId="125" priority="67">
      <formula>SUM($AX$13:$BA$22)&gt;0</formula>
    </cfRule>
  </conditionalFormatting>
  <conditionalFormatting sqref="AH15">
    <cfRule type="expression" dxfId="124" priority="72">
      <formula>SUM($AH$13:$AN$22)</formula>
    </cfRule>
  </conditionalFormatting>
  <conditionalFormatting sqref="A18:F18">
    <cfRule type="expression" dxfId="123" priority="63">
      <formula>SUM($A$13:$F$22)&lt;&gt;0</formula>
    </cfRule>
  </conditionalFormatting>
  <conditionalFormatting sqref="G18">
    <cfRule type="expression" dxfId="122" priority="61">
      <formula>CONCATENATE($G$13,$G$14,$G$15,$G$16,$G$17,$G$18,$G$19,$G$20,$G$21,$G$22)&lt;&gt;""</formula>
    </cfRule>
  </conditionalFormatting>
  <conditionalFormatting sqref="Z18">
    <cfRule type="expression" dxfId="121" priority="60">
      <formula>CONCATENATE($Z$13,$Z$14,$Z$15,$Z$16,$Z$17,$Z$18,$Z$19,$Z$20,$Z$21,$Z$22)&lt;&gt;""</formula>
    </cfRule>
  </conditionalFormatting>
  <conditionalFormatting sqref="AX18:BA18">
    <cfRule type="expression" dxfId="120" priority="59">
      <formula>SUM($AX$13:$BA$22)&gt;0</formula>
    </cfRule>
  </conditionalFormatting>
  <conditionalFormatting sqref="AH18">
    <cfRule type="expression" dxfId="119" priority="64">
      <formula>SUM($AH$13:$AN$22)</formula>
    </cfRule>
  </conditionalFormatting>
  <conditionalFormatting sqref="A17:F17">
    <cfRule type="expression" dxfId="118" priority="55">
      <formula>SUM($A$13:$F$22)&lt;&gt;0</formula>
    </cfRule>
  </conditionalFormatting>
  <conditionalFormatting sqref="AB17">
    <cfRule type="expression" dxfId="117" priority="54">
      <formula>SUM($AB$13:$AG$22)&lt;&gt;0</formula>
    </cfRule>
  </conditionalFormatting>
  <conditionalFormatting sqref="G17">
    <cfRule type="expression" dxfId="116" priority="53">
      <formula>CONCATENATE($G$13,$G$14,$G$15,$G$16,$G$17,$G$18,$G$19,$G$20,$G$21,$G$22)&lt;&gt;""</formula>
    </cfRule>
  </conditionalFormatting>
  <conditionalFormatting sqref="Z17">
    <cfRule type="expression" dxfId="115" priority="52">
      <formula>CONCATENATE($Z$13,$Z$14,$Z$15,$Z$16,$Z$17,$Z$18,$Z$19,$Z$20,$Z$21,$Z$22)&lt;&gt;""</formula>
    </cfRule>
  </conditionalFormatting>
  <conditionalFormatting sqref="AX17:BA17">
    <cfRule type="expression" dxfId="114" priority="51">
      <formula>SUM($AX$13:$BA$22)&gt;0</formula>
    </cfRule>
  </conditionalFormatting>
  <conditionalFormatting sqref="AH17">
    <cfRule type="expression" dxfId="113" priority="56">
      <formula>SUM($AH$13:$AN$22)</formula>
    </cfRule>
  </conditionalFormatting>
  <conditionalFormatting sqref="A20:F20">
    <cfRule type="expression" dxfId="112" priority="47">
      <formula>SUM($A$13:$F$22)&lt;&gt;0</formula>
    </cfRule>
  </conditionalFormatting>
  <conditionalFormatting sqref="AB20">
    <cfRule type="expression" dxfId="111" priority="46">
      <formula>SUM($AB$13:$AG$22)&lt;&gt;0</formula>
    </cfRule>
  </conditionalFormatting>
  <conditionalFormatting sqref="G20">
    <cfRule type="expression" dxfId="110" priority="45">
      <formula>CONCATENATE($G$13,$G$14,$G$15,$G$16,$G$17,$G$18,$G$19,$G$20,$G$21,$G$22)&lt;&gt;""</formula>
    </cfRule>
  </conditionalFormatting>
  <conditionalFormatting sqref="AX20:BA20">
    <cfRule type="expression" dxfId="109" priority="43">
      <formula>SUM($AX$13:$BA$22)&gt;0</formula>
    </cfRule>
  </conditionalFormatting>
  <conditionalFormatting sqref="AH20">
    <cfRule type="expression" dxfId="108" priority="48">
      <formula>SUM($AH$13:$AN$22)</formula>
    </cfRule>
  </conditionalFormatting>
  <conditionalFormatting sqref="A19:F19">
    <cfRule type="expression" dxfId="107" priority="39">
      <formula>SUM($A$13:$F$22)&lt;&gt;0</formula>
    </cfRule>
  </conditionalFormatting>
  <conditionalFormatting sqref="AB19">
    <cfRule type="expression" dxfId="106" priority="38">
      <formula>SUM($AB$13:$AG$22)&lt;&gt;0</formula>
    </cfRule>
  </conditionalFormatting>
  <conditionalFormatting sqref="G19">
    <cfRule type="expression" dxfId="105" priority="37">
      <formula>CONCATENATE($G$13,$G$14,$G$15,$G$16,$G$17,$G$18,$G$19,$G$20,$G$21,$G$22)&lt;&gt;""</formula>
    </cfRule>
  </conditionalFormatting>
  <conditionalFormatting sqref="Z19">
    <cfRule type="expression" dxfId="104" priority="36">
      <formula>CONCATENATE($Z$13,$Z$14,$Z$15,$Z$16,$Z$17,$Z$18,$Z$19,$Z$20,$Z$21,$Z$22)&lt;&gt;""</formula>
    </cfRule>
  </conditionalFormatting>
  <conditionalFormatting sqref="AX19:BA19">
    <cfRule type="expression" dxfId="103" priority="35">
      <formula>SUM($AX$13:$BA$22)&gt;0</formula>
    </cfRule>
  </conditionalFormatting>
  <conditionalFormatting sqref="AH19">
    <cfRule type="expression" dxfId="102" priority="40">
      <formula>SUM($AH$13:$AN$22)</formula>
    </cfRule>
  </conditionalFormatting>
  <conditionalFormatting sqref="A22:F22">
    <cfRule type="expression" dxfId="101" priority="31">
      <formula>SUM($A$13:$F$22)&lt;&gt;0</formula>
    </cfRule>
  </conditionalFormatting>
  <conditionalFormatting sqref="AB22">
    <cfRule type="expression" dxfId="100" priority="30">
      <formula>SUM($AB$13:$AG$22)&lt;&gt;0</formula>
    </cfRule>
  </conditionalFormatting>
  <conditionalFormatting sqref="G22">
    <cfRule type="expression" dxfId="99" priority="29">
      <formula>CONCATENATE($G$13,$G$14,$G$15,$G$16,$G$17,$G$18,$G$19,$G$20,$G$21,$G$22)&lt;&gt;""</formula>
    </cfRule>
  </conditionalFormatting>
  <conditionalFormatting sqref="Z22">
    <cfRule type="expression" dxfId="98" priority="28">
      <formula>CONCATENATE($Z$13,$Z$14,$Z$15,$Z$16,$Z$17,$Z$18,$Z$19,$Z$20,$Z$21,$Z$22)&lt;&gt;""</formula>
    </cfRule>
  </conditionalFormatting>
  <conditionalFormatting sqref="AH22">
    <cfRule type="expression" dxfId="97" priority="32">
      <formula>SUM($AH$13:$AN$22)</formula>
    </cfRule>
  </conditionalFormatting>
  <conditionalFormatting sqref="A21:F21">
    <cfRule type="expression" dxfId="96" priority="23">
      <formula>SUM($A$13:$F$22)&lt;&gt;0</formula>
    </cfRule>
  </conditionalFormatting>
  <conditionalFormatting sqref="AB21">
    <cfRule type="expression" dxfId="95" priority="22">
      <formula>SUM($AB$13:$AG$22)&lt;&gt;0</formula>
    </cfRule>
  </conditionalFormatting>
  <conditionalFormatting sqref="G21">
    <cfRule type="expression" dxfId="94" priority="21">
      <formula>CONCATENATE($G$13,$G$14,$G$15,$G$16,$G$17,$G$18,$G$19,$G$20,$G$21,$G$22)&lt;&gt;""</formula>
    </cfRule>
  </conditionalFormatting>
  <conditionalFormatting sqref="Z21">
    <cfRule type="expression" dxfId="93" priority="20">
      <formula>CONCATENATE($Z$13,$Z$14,$Z$15,$Z$16,$Z$17,$Z$18,$Z$19,$Z$20,$Z$21,$Z$22)&lt;&gt;""</formula>
    </cfRule>
  </conditionalFormatting>
  <conditionalFormatting sqref="AX21:BA21">
    <cfRule type="expression" dxfId="92" priority="19">
      <formula>SUM($AX$13:$BA$22)&gt;0</formula>
    </cfRule>
  </conditionalFormatting>
  <conditionalFormatting sqref="AH21">
    <cfRule type="expression" dxfId="91" priority="24">
      <formula>SUM($AH$13:$AN$22)</formula>
    </cfRule>
  </conditionalFormatting>
  <conditionalFormatting sqref="I10">
    <cfRule type="expression" dxfId="90" priority="241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89" priority="242">
      <formula>IF($I$10="","",AND($I$10&gt;0,$I$10&lt;100000))</formula>
    </cfRule>
  </conditionalFormatting>
  <conditionalFormatting sqref="O10 U45">
    <cfRule type="expression" dxfId="88" priority="243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87" priority="244">
      <formula>$O$10&lt;&gt;""</formula>
    </cfRule>
  </conditionalFormatting>
  <conditionalFormatting sqref="AT1:BA1">
    <cfRule type="expression" dxfId="86" priority="18">
      <formula>$AT$1&gt;43616</formula>
    </cfRule>
  </conditionalFormatting>
  <conditionalFormatting sqref="AT37:BA37">
    <cfRule type="expression" dxfId="85" priority="17">
      <formula>$AT$1&gt;43616</formula>
    </cfRule>
  </conditionalFormatting>
  <conditionalFormatting sqref="AM7:AX9">
    <cfRule type="expression" dxfId="84" priority="16">
      <formula>$AM$7&lt;&gt;0</formula>
    </cfRule>
  </conditionalFormatting>
  <conditionalFormatting sqref="AN10">
    <cfRule type="expression" dxfId="83" priority="15">
      <formula>$AN$10&lt;&gt;0</formula>
    </cfRule>
  </conditionalFormatting>
  <conditionalFormatting sqref="AO10 AO45">
    <cfRule type="expression" dxfId="82" priority="13">
      <formula>$AO$10&lt;&gt;0</formula>
    </cfRule>
  </conditionalFormatting>
  <conditionalFormatting sqref="AJ23:AK24">
    <cfRule type="expression" dxfId="81" priority="4">
      <formula>$AJ$23&lt;&gt;0</formula>
    </cfRule>
  </conditionalFormatting>
  <conditionalFormatting sqref="AN45">
    <cfRule type="expression" dxfId="80" priority="3">
      <formula>$AN$10&lt;&gt;0</formula>
    </cfRule>
  </conditionalFormatting>
  <conditionalFormatting sqref="AX22:BA22">
    <cfRule type="expression" dxfId="79" priority="2">
      <formula>SUM($AX$13:$BA$22)&gt;0</formula>
    </cfRule>
  </conditionalFormatting>
  <conditionalFormatting sqref="A24:Y26">
    <cfRule type="expression" dxfId="78" priority="1">
      <formula>$A$24&lt;&gt;""</formula>
    </cfRule>
  </conditionalFormatting>
  <dataValidations xWindow="978" yWindow="469" count="23">
    <dataValidation type="whole" allowBlank="1" showInputMessage="1" showErrorMessage="1" error="６桁以内の任意の数字が入力できます" sqref="O10:T10" xr:uid="{00000000-0002-0000-0000-000001000000}">
      <formula1>1</formula1>
      <formula2>999999</formula2>
    </dataValidation>
    <dataValidation type="whole" allowBlank="1" showInputMessage="1" showErrorMessage="1" error="２桁の数字を入力して下さい" sqref="A10:B10" xr:uid="{00000000-0002-0000-0000-000002000000}">
      <formula1>0</formula1>
      <formula2>99</formula2>
    </dataValidation>
    <dataValidation type="whole" allowBlank="1" showInputMessage="1" showErrorMessage="1" error="５桁の数字を入力して下さい" sqref="I10:N10" xr:uid="{00000000-0002-0000-0000-000003000000}">
      <formula1>1</formula1>
      <formula2>99999</formula2>
    </dataValidation>
    <dataValidation type="whole" allowBlank="1" showInputMessage="1" showErrorMessage="1" error="取引先コードの下４桁の数字を入力して下さい" prompt="取引先コードの　　下４桁の数字を入力して下さい" sqref="G5:K5" xr:uid="{00000000-0002-0000-0000-000004000000}">
      <formula1>1000</formula1>
      <formula2>9999</formula2>
    </dataValidation>
    <dataValidation type="custom" allowBlank="1" showInputMessage="1" showErrorMessage="1" prompt="会社名の変更はできません" sqref="A38:M39 A2:M3" xr:uid="{00000000-0002-0000-0000-000005000000}">
      <formula1>"林工住宅　株式会社"</formula1>
    </dataValidation>
    <dataValidation type="whole" allowBlank="1" showInputMessage="1" showErrorMessage="1" error="４桁の数字を入力して下さい" sqref="AX13:BA22" xr:uid="{00000000-0002-0000-0000-000006000000}">
      <formula1>1000</formula1>
      <formula2>8999</formula2>
    </dataValidation>
    <dataValidation type="whole" allowBlank="1" showInputMessage="1" showErrorMessage="1" error="６桁以内の整数を入力して下さい" sqref="A13:F22" xr:uid="{00000000-0002-0000-0000-000007000000}">
      <formula1>1</formula1>
      <formula2>999999</formula2>
    </dataValidation>
    <dataValidation type="custom" operator="lessThanOrEqual" allowBlank="1" showInputMessage="1" showErrorMessage="1" sqref="C10" xr:uid="{00000000-0002-0000-0000-000008000000}">
      <formula1>"－"</formula1>
    </dataValidation>
    <dataValidation type="whole" operator="lessThan" allowBlank="1" showInputMessage="1" showErrorMessage="1" sqref="I45 AN58:AO59 AM39:BA44 A48:BA57 AN45:AW45 AT37:BA37 A42:AB43 U45:Z45 F5" xr:uid="{00000000-0002-0000-0000-000009000000}">
      <formula1>0</formula1>
    </dataValidation>
    <dataValidation type="date" allowBlank="1" showInputMessage="1" showErrorMessage="1" sqref="AT1:BA1" xr:uid="{00000000-0002-0000-0000-00000B000000}">
      <formula1>43617</formula1>
      <formula2>55153</formula2>
    </dataValidation>
    <dataValidation type="whole" allowBlank="1" showInputMessage="1" showErrorMessage="1" error="５桁の数字を入力して下さい" sqref="D10:H10" xr:uid="{00000000-0002-0000-0000-00000C000000}">
      <formula1>0</formula1>
      <formula2>99999</formula2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68842F4A-1C13-4892-8C8E-CD1617FAFCCA}">
      <formula1>13</formula1>
    </dataValidation>
    <dataValidation type="custom" operator="greaterThanOrEqual" showInputMessage="1" showErrorMessage="1" error="上段のインボイス登録番号を入力して下さい。_x000a_インボイス事業者登録をされていない方は０入力又は空白として下さい" sqref="AJ23:AK24" xr:uid="{DA525D47-1799-4159-9335-C79C3C53C44C}">
      <formula1>IF(AO10&gt;0,AJ23&gt;0,AJ23=0)</formula1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O25:AU26" xr:uid="{37EEC976-4989-4C40-9EB8-E72F05C69D04}">
      <formula1>1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O27:AU28" xr:uid="{D32AA64A-6137-4981-95F3-01B19123C94E}">
      <formula1>1</formula1>
    </dataValidation>
    <dataValidation type="list" showInputMessage="1" showErrorMessage="1" error="「非」のみ入力可です" sqref="AV13:AW22" xr:uid="{D992F0E6-E518-4C97-84DC-84222CCA8045}">
      <formula1>"非"</formula1>
    </dataValidation>
    <dataValidation type="list" allowBlank="1" showInputMessage="1" sqref="Z13:AA22" xr:uid="{ED5C6ABD-A52F-413F-BE6B-4060723E407A}">
      <formula1>"　,㎥,ｔ,式,個,ケ,枚,本"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O23:AU24" xr:uid="{61575810-7A39-4DEF-B93E-134DE2E70A41}">
      <formula1>1</formula1>
    </dataValidation>
    <dataValidation type="whole" operator="lessThanOrEqual" allowBlank="1" showInputMessage="1" showErrorMessage="1" error="自動計算です" sqref="AO29:AU30" xr:uid="{23320DFE-B7EC-4C5B-9BEA-55C877E02207}">
      <formula1>0</formula1>
    </dataValidation>
    <dataValidation type="custom" allowBlank="1" showInputMessage="1" showErrorMessage="1" error="小数点第二位まで入力できます" sqref="AH13:AN22" xr:uid="{E1165883-AE8B-4DD5-BA8F-D27DBED17F27}">
      <formula1>AH13*100=INT(AH13*100)</formula1>
    </dataValidation>
    <dataValidation type="whole" operator="lessThanOrEqual" allowBlank="1" showInputMessage="1" showErrorMessage="1" error="自動計算です_x000a_小数点以下四捨五入" sqref="AO13:AU22" xr:uid="{4475A75C-9762-4964-90B3-4CF490D98F03}">
      <formula1>0</formula1>
    </dataValidation>
    <dataValidation type="whole" operator="lessThanOrEqual" allowBlank="1" showInputMessage="1" showErrorMessage="1" sqref="AY7:BA9 AH23:AI24 AL23:AN24 A45:H45 AA45:AB45 AS58:AY65 AD42:AI43 AD45:AI45 J45:T45" xr:uid="{7A977CD9-DA20-4720-B64B-CE1603964D74}">
      <formula1>0</formula1>
    </dataValidation>
    <dataValidation type="whole" operator="lessThan" showInputMessage="1" showErrorMessage="1" sqref="AN10" xr:uid="{5E437492-4B81-4060-83B4-808099D89DA2}">
      <formula1>0</formula1>
    </dataValidation>
  </dataValidations>
  <pageMargins left="0.78740157480314965" right="0.43307086614173229" top="0.51181102362204722" bottom="0.19685039370078741" header="0.31496062992125984" footer="0.23622047244094491"/>
  <pageSetup paperSize="9" orientation="landscape" r:id="rId1"/>
  <headerFooter>
    <oddFooter xml:space="preserve">&amp;R&amp;"ＭＳ Ｐ明朝,標準"&amp;8Ａ伝票①　３１０　林工住宅  </oddFooter>
  </headerFooter>
  <rowBreaks count="1" manualBreakCount="1">
    <brk id="3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0140-2A07-4ADD-AAE3-23DF1D17A8FE}">
  <sheetPr>
    <tabColor rgb="FFFFFF00"/>
  </sheetPr>
  <dimension ref="A1:BA36"/>
  <sheetViews>
    <sheetView showGridLines="0" zoomScaleNormal="100" workbookViewId="0">
      <selection activeCell="AT1" sqref="AT1:BA1"/>
    </sheetView>
  </sheetViews>
  <sheetFormatPr defaultRowHeight="13.5"/>
  <cols>
    <col min="1" max="29" width="2.5" style="4" customWidth="1"/>
    <col min="30" max="30" width="1.625" style="4" customWidth="1"/>
    <col min="31" max="34" width="2.625" style="4" customWidth="1"/>
    <col min="35" max="35" width="3.625" style="4" customWidth="1"/>
    <col min="36" max="36" width="1.625" style="4" customWidth="1"/>
    <col min="37" max="38" width="2.625" style="4" customWidth="1"/>
    <col min="39" max="39" width="3.625" style="4" customWidth="1"/>
    <col min="40" max="53" width="2.625" style="4" customWidth="1"/>
    <col min="54" max="16384" width="9" style="4"/>
  </cols>
  <sheetData>
    <row r="1" spans="1:53" ht="27.95" customHeight="1">
      <c r="A1" s="198" t="s">
        <v>26</v>
      </c>
      <c r="B1" s="199"/>
      <c r="C1" s="199"/>
      <c r="D1" s="199"/>
      <c r="E1" s="199"/>
      <c r="F1" s="199"/>
      <c r="G1" s="200"/>
      <c r="H1" s="41"/>
      <c r="I1" s="41"/>
      <c r="J1" s="41"/>
      <c r="K1" s="1"/>
      <c r="L1" s="1"/>
      <c r="M1" s="2"/>
      <c r="N1" s="2"/>
      <c r="O1" s="2"/>
      <c r="P1" s="2"/>
      <c r="Q1" s="2"/>
      <c r="R1" s="2"/>
      <c r="S1" s="2"/>
      <c r="T1" s="248" t="s">
        <v>34</v>
      </c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44"/>
      <c r="AI1" s="44"/>
      <c r="AJ1" s="3"/>
      <c r="AK1" s="3"/>
      <c r="AL1" s="3"/>
      <c r="AO1" s="1"/>
      <c r="AP1" s="1"/>
      <c r="AQ1" s="1"/>
      <c r="AS1" s="62" t="s">
        <v>76</v>
      </c>
      <c r="AT1" s="195"/>
      <c r="AU1" s="195"/>
      <c r="AV1" s="195"/>
      <c r="AW1" s="195"/>
      <c r="AX1" s="195"/>
      <c r="AY1" s="195"/>
      <c r="AZ1" s="195"/>
      <c r="BA1" s="195"/>
    </row>
    <row r="2" spans="1:53" ht="14.1" customHeight="1">
      <c r="A2" s="174" t="s">
        <v>96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6" t="s">
        <v>0</v>
      </c>
      <c r="O2" s="176"/>
      <c r="P2" s="176"/>
      <c r="Q2" s="5"/>
      <c r="R2" s="5"/>
      <c r="S2" s="5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44"/>
      <c r="AI2" s="44"/>
      <c r="AJ2" s="6"/>
      <c r="AK2" s="2"/>
      <c r="AL2" s="2"/>
      <c r="AM2" s="2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2"/>
    </row>
    <row r="3" spans="1:53" ht="20.100000000000001" customHeigh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77"/>
      <c r="O3" s="177"/>
      <c r="P3" s="177"/>
      <c r="Q3" s="5"/>
      <c r="R3" s="5"/>
      <c r="S3" s="5"/>
      <c r="T3" s="5"/>
      <c r="U3" s="5"/>
      <c r="V3" s="5"/>
      <c r="W3" s="5"/>
      <c r="X3" s="5"/>
      <c r="Y3" s="5"/>
      <c r="Z3" s="5"/>
      <c r="AA3" s="8"/>
      <c r="AB3" s="6"/>
      <c r="AC3" s="6"/>
      <c r="AD3" s="6"/>
      <c r="AE3" s="6"/>
      <c r="AF3" s="6"/>
      <c r="AG3" s="7"/>
      <c r="AH3" s="6"/>
      <c r="AI3" s="2"/>
      <c r="AJ3" s="9"/>
      <c r="AK3" s="211" t="s">
        <v>1</v>
      </c>
      <c r="AL3" s="211"/>
      <c r="AM3" s="211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ht="9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  <c r="R4" s="5"/>
      <c r="S4" s="5"/>
      <c r="T4" s="5"/>
      <c r="U4" s="5"/>
      <c r="V4" s="5"/>
      <c r="W4" s="5"/>
      <c r="X4" s="5"/>
      <c r="Y4" s="5"/>
      <c r="Z4" s="5"/>
      <c r="AA4" s="8"/>
      <c r="AB4" s="6"/>
      <c r="AC4" s="6"/>
      <c r="AD4" s="6"/>
      <c r="AE4" s="6"/>
      <c r="AF4" s="6"/>
      <c r="AG4" s="7"/>
      <c r="AH4" s="6"/>
      <c r="AI4" s="2"/>
      <c r="AJ4" s="9"/>
      <c r="AK4" s="378" t="s">
        <v>2</v>
      </c>
      <c r="AL4" s="378"/>
      <c r="AM4" s="383"/>
      <c r="AN4" s="383"/>
      <c r="AO4" s="383"/>
      <c r="AP4" s="383"/>
      <c r="AQ4" s="383"/>
      <c r="AR4" s="383"/>
      <c r="AS4" s="383"/>
      <c r="AT4" s="383"/>
      <c r="AU4" s="383"/>
      <c r="AV4" s="383"/>
      <c r="AW4" s="383"/>
      <c r="AX4" s="383"/>
      <c r="AY4" s="383"/>
      <c r="AZ4" s="383"/>
      <c r="BA4" s="383"/>
    </row>
    <row r="5" spans="1:53" ht="20.100000000000001" customHeight="1">
      <c r="A5" s="89" t="s">
        <v>5</v>
      </c>
      <c r="B5" s="90"/>
      <c r="C5" s="90"/>
      <c r="D5" s="90"/>
      <c r="E5" s="91"/>
      <c r="F5" s="76" t="s">
        <v>73</v>
      </c>
      <c r="G5" s="196"/>
      <c r="H5" s="196"/>
      <c r="I5" s="196"/>
      <c r="J5" s="196"/>
      <c r="K5" s="197"/>
      <c r="L5" s="11"/>
      <c r="M5" s="11"/>
      <c r="N5" s="11"/>
      <c r="O5" s="11"/>
      <c r="P5" s="11"/>
      <c r="Q5" s="5"/>
      <c r="R5" s="5"/>
      <c r="S5" s="5"/>
      <c r="T5" s="5"/>
      <c r="U5" s="5"/>
      <c r="V5" s="5"/>
      <c r="W5" s="5"/>
      <c r="X5" s="5"/>
      <c r="Y5" s="5"/>
      <c r="Z5" s="5"/>
      <c r="AA5" s="8"/>
      <c r="AB5" s="6"/>
      <c r="AC5" s="6"/>
      <c r="AD5" s="6"/>
      <c r="AE5" s="6"/>
      <c r="AF5" s="6"/>
      <c r="AG5" s="7"/>
      <c r="AH5" s="6"/>
      <c r="AI5" s="9"/>
      <c r="AJ5" s="9"/>
      <c r="AK5" s="378"/>
      <c r="AL5" s="378"/>
      <c r="AM5" s="383"/>
      <c r="AN5" s="383"/>
      <c r="AO5" s="383"/>
      <c r="AP5" s="383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</row>
    <row r="6" spans="1:53" ht="12" customHeight="1">
      <c r="A6" s="106" t="s">
        <v>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8"/>
      <c r="AC6" s="2"/>
      <c r="AD6" s="212" t="s">
        <v>25</v>
      </c>
      <c r="AE6" s="212"/>
      <c r="AF6" s="212"/>
      <c r="AG6" s="212"/>
      <c r="AH6" s="212"/>
      <c r="AI6" s="212"/>
      <c r="AJ6" s="9"/>
      <c r="AK6" s="63"/>
      <c r="AL6" s="63"/>
      <c r="AM6" s="383"/>
      <c r="AN6" s="383"/>
      <c r="AO6" s="383"/>
      <c r="AP6" s="383"/>
      <c r="AQ6" s="383"/>
      <c r="AR6" s="383"/>
      <c r="AS6" s="383"/>
      <c r="AT6" s="383"/>
      <c r="AU6" s="383"/>
      <c r="AV6" s="383"/>
      <c r="AW6" s="383"/>
      <c r="AX6" s="383"/>
      <c r="AY6" s="383"/>
      <c r="AZ6" s="383"/>
      <c r="BA6" s="383"/>
    </row>
    <row r="7" spans="1:53" ht="14.1" customHeight="1">
      <c r="A7" s="226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8"/>
      <c r="AC7" s="2"/>
      <c r="AD7" s="213"/>
      <c r="AE7" s="214"/>
      <c r="AF7" s="214"/>
      <c r="AG7" s="214"/>
      <c r="AH7" s="214"/>
      <c r="AI7" s="215"/>
      <c r="AJ7" s="12"/>
      <c r="AK7" s="378" t="s">
        <v>4</v>
      </c>
      <c r="AL7" s="378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4" t="s">
        <v>7</v>
      </c>
      <c r="AZ7" s="384"/>
      <c r="BA7" s="384"/>
    </row>
    <row r="8" spans="1:53" ht="12.95" customHeight="1">
      <c r="A8" s="229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1"/>
      <c r="AC8" s="37"/>
      <c r="AD8" s="216"/>
      <c r="AE8" s="217"/>
      <c r="AF8" s="217"/>
      <c r="AG8" s="217"/>
      <c r="AH8" s="217"/>
      <c r="AI8" s="218"/>
      <c r="AJ8" s="2"/>
      <c r="AK8" s="378"/>
      <c r="AL8" s="378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4"/>
      <c r="AZ8" s="384"/>
      <c r="BA8" s="384"/>
    </row>
    <row r="9" spans="1:53" ht="12" customHeight="1">
      <c r="A9" s="223" t="s">
        <v>68</v>
      </c>
      <c r="B9" s="224"/>
      <c r="C9" s="224"/>
      <c r="D9" s="224"/>
      <c r="E9" s="224"/>
      <c r="F9" s="224"/>
      <c r="G9" s="224"/>
      <c r="H9" s="225"/>
      <c r="I9" s="223" t="s">
        <v>69</v>
      </c>
      <c r="J9" s="224"/>
      <c r="K9" s="224"/>
      <c r="L9" s="224"/>
      <c r="M9" s="224"/>
      <c r="N9" s="225"/>
      <c r="O9" s="223" t="s">
        <v>72</v>
      </c>
      <c r="P9" s="224"/>
      <c r="Q9" s="224"/>
      <c r="R9" s="224"/>
      <c r="S9" s="224"/>
      <c r="T9" s="225"/>
      <c r="V9" s="1"/>
      <c r="W9" s="1"/>
      <c r="X9" s="1"/>
      <c r="Y9" s="1"/>
      <c r="Z9" s="1"/>
      <c r="AA9" s="238"/>
      <c r="AB9" s="238"/>
      <c r="AC9" s="1"/>
      <c r="AD9" s="239" t="s">
        <v>85</v>
      </c>
      <c r="AE9" s="239"/>
      <c r="AF9" s="239"/>
      <c r="AG9" s="239"/>
      <c r="AH9" s="239"/>
      <c r="AI9" s="239"/>
      <c r="AJ9" s="2"/>
      <c r="AK9" s="63"/>
      <c r="AL9" s="63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384"/>
      <c r="AZ9" s="384"/>
      <c r="BA9" s="384"/>
    </row>
    <row r="10" spans="1:53" ht="24.95" customHeight="1">
      <c r="A10" s="234"/>
      <c r="B10" s="235"/>
      <c r="C10" s="81" t="s">
        <v>24</v>
      </c>
      <c r="D10" s="236"/>
      <c r="E10" s="236"/>
      <c r="F10" s="236"/>
      <c r="G10" s="236"/>
      <c r="H10" s="237"/>
      <c r="I10" s="265"/>
      <c r="J10" s="266"/>
      <c r="K10" s="266"/>
      <c r="L10" s="266"/>
      <c r="M10" s="266"/>
      <c r="N10" s="267"/>
      <c r="O10" s="257"/>
      <c r="P10" s="258"/>
      <c r="Q10" s="258"/>
      <c r="R10" s="258"/>
      <c r="S10" s="258"/>
      <c r="T10" s="259"/>
      <c r="V10" s="38"/>
      <c r="W10" s="38"/>
      <c r="X10" s="38"/>
      <c r="Y10" s="38"/>
      <c r="Z10" s="38"/>
      <c r="AA10" s="219"/>
      <c r="AB10" s="219"/>
      <c r="AC10" s="14"/>
      <c r="AD10" s="220"/>
      <c r="AE10" s="221"/>
      <c r="AF10" s="221"/>
      <c r="AG10" s="221"/>
      <c r="AH10" s="221"/>
      <c r="AI10" s="222"/>
      <c r="AJ10" s="2"/>
      <c r="AK10" s="69" t="s">
        <v>79</v>
      </c>
      <c r="AL10" s="69"/>
      <c r="AM10" s="72"/>
      <c r="AN10" s="74" t="s">
        <v>80</v>
      </c>
      <c r="AO10" s="207"/>
      <c r="AP10" s="207"/>
      <c r="AQ10" s="207"/>
      <c r="AR10" s="207"/>
      <c r="AS10" s="207"/>
      <c r="AT10" s="207"/>
      <c r="AU10" s="207"/>
      <c r="AV10" s="207"/>
      <c r="AW10" s="207"/>
      <c r="AX10" s="70"/>
      <c r="AY10" s="71"/>
      <c r="AZ10" s="71"/>
      <c r="BA10" s="71"/>
    </row>
    <row r="11" spans="1:53" ht="11.25" customHeight="1">
      <c r="A11" s="206"/>
      <c r="B11" s="206"/>
      <c r="C11" s="206"/>
      <c r="D11" s="206"/>
      <c r="E11" s="206"/>
      <c r="F11" s="206"/>
      <c r="G11" s="206"/>
      <c r="H11" s="206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2"/>
      <c r="V11" s="202"/>
      <c r="W11" s="202"/>
      <c r="X11" s="202"/>
      <c r="Y11" s="202"/>
      <c r="Z11" s="202"/>
      <c r="AA11" s="202"/>
      <c r="AB11" s="202"/>
      <c r="AC11" s="202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</row>
    <row r="12" spans="1:53">
      <c r="A12" s="203" t="s">
        <v>10</v>
      </c>
      <c r="B12" s="204"/>
      <c r="C12" s="204"/>
      <c r="D12" s="204"/>
      <c r="E12" s="204"/>
      <c r="F12" s="205"/>
      <c r="G12" s="363" t="s">
        <v>11</v>
      </c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5"/>
      <c r="Z12" s="276" t="s">
        <v>12</v>
      </c>
      <c r="AA12" s="278"/>
      <c r="AB12" s="276" t="s">
        <v>27</v>
      </c>
      <c r="AC12" s="277"/>
      <c r="AD12" s="277"/>
      <c r="AE12" s="277"/>
      <c r="AF12" s="277"/>
      <c r="AG12" s="278"/>
      <c r="AH12" s="203" t="s">
        <v>28</v>
      </c>
      <c r="AI12" s="204"/>
      <c r="AJ12" s="204"/>
      <c r="AK12" s="204"/>
      <c r="AL12" s="204"/>
      <c r="AM12" s="208"/>
      <c r="AN12" s="209"/>
      <c r="AO12" s="203" t="s">
        <v>78</v>
      </c>
      <c r="AP12" s="204"/>
      <c r="AQ12" s="204"/>
      <c r="AR12" s="204"/>
      <c r="AS12" s="204"/>
      <c r="AT12" s="204"/>
      <c r="AU12" s="205"/>
      <c r="AV12" s="260" t="s">
        <v>81</v>
      </c>
      <c r="AW12" s="261"/>
      <c r="AX12" s="208" t="s">
        <v>9</v>
      </c>
      <c r="AY12" s="208"/>
      <c r="AZ12" s="208"/>
      <c r="BA12" s="209"/>
    </row>
    <row r="13" spans="1:53" ht="21.95" customHeight="1">
      <c r="A13" s="245"/>
      <c r="B13" s="246"/>
      <c r="C13" s="246"/>
      <c r="D13" s="246"/>
      <c r="E13" s="246"/>
      <c r="F13" s="247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241"/>
      <c r="Y13" s="241"/>
      <c r="Z13" s="366" t="s">
        <v>91</v>
      </c>
      <c r="AA13" s="367"/>
      <c r="AB13" s="242"/>
      <c r="AC13" s="243"/>
      <c r="AD13" s="243"/>
      <c r="AE13" s="243"/>
      <c r="AF13" s="243"/>
      <c r="AG13" s="244"/>
      <c r="AH13" s="242"/>
      <c r="AI13" s="243"/>
      <c r="AJ13" s="243"/>
      <c r="AK13" s="243"/>
      <c r="AL13" s="243"/>
      <c r="AM13" s="243"/>
      <c r="AN13" s="243"/>
      <c r="AO13" s="281" t="str">
        <f t="shared" ref="AO13:AO22" si="0">IF(AB13+AH13=0,"",ROUND(AB13*AH13,0))</f>
        <v/>
      </c>
      <c r="AP13" s="282"/>
      <c r="AQ13" s="282"/>
      <c r="AR13" s="282"/>
      <c r="AS13" s="282"/>
      <c r="AT13" s="282"/>
      <c r="AU13" s="283"/>
      <c r="AV13" s="279"/>
      <c r="AW13" s="280"/>
      <c r="AX13" s="262"/>
      <c r="AY13" s="263"/>
      <c r="AZ13" s="263"/>
      <c r="BA13" s="264"/>
    </row>
    <row r="14" spans="1:53" ht="21.95" customHeight="1">
      <c r="A14" s="118"/>
      <c r="B14" s="119"/>
      <c r="C14" s="119"/>
      <c r="D14" s="119"/>
      <c r="E14" s="119"/>
      <c r="F14" s="120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232"/>
      <c r="AA14" s="233"/>
      <c r="AB14" s="187"/>
      <c r="AC14" s="188"/>
      <c r="AD14" s="188"/>
      <c r="AE14" s="188"/>
      <c r="AF14" s="188"/>
      <c r="AG14" s="240"/>
      <c r="AH14" s="187"/>
      <c r="AI14" s="188"/>
      <c r="AJ14" s="188"/>
      <c r="AK14" s="188"/>
      <c r="AL14" s="188"/>
      <c r="AM14" s="188"/>
      <c r="AN14" s="188"/>
      <c r="AO14" s="171" t="str">
        <f t="shared" si="0"/>
        <v/>
      </c>
      <c r="AP14" s="172"/>
      <c r="AQ14" s="172"/>
      <c r="AR14" s="172"/>
      <c r="AS14" s="172"/>
      <c r="AT14" s="172"/>
      <c r="AU14" s="173"/>
      <c r="AV14" s="249"/>
      <c r="AW14" s="250"/>
      <c r="AX14" s="166"/>
      <c r="AY14" s="167"/>
      <c r="AZ14" s="167"/>
      <c r="BA14" s="168"/>
    </row>
    <row r="15" spans="1:53" ht="21.95" customHeight="1">
      <c r="A15" s="118"/>
      <c r="B15" s="119"/>
      <c r="C15" s="119"/>
      <c r="D15" s="119"/>
      <c r="E15" s="119"/>
      <c r="F15" s="120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232"/>
      <c r="AA15" s="233"/>
      <c r="AB15" s="187"/>
      <c r="AC15" s="188"/>
      <c r="AD15" s="188"/>
      <c r="AE15" s="188"/>
      <c r="AF15" s="188"/>
      <c r="AG15" s="240"/>
      <c r="AH15" s="187"/>
      <c r="AI15" s="188"/>
      <c r="AJ15" s="188"/>
      <c r="AK15" s="188"/>
      <c r="AL15" s="188"/>
      <c r="AM15" s="188"/>
      <c r="AN15" s="188"/>
      <c r="AO15" s="171" t="str">
        <f t="shared" si="0"/>
        <v/>
      </c>
      <c r="AP15" s="172"/>
      <c r="AQ15" s="172"/>
      <c r="AR15" s="172"/>
      <c r="AS15" s="172"/>
      <c r="AT15" s="172"/>
      <c r="AU15" s="173"/>
      <c r="AV15" s="249"/>
      <c r="AW15" s="250"/>
      <c r="AX15" s="166"/>
      <c r="AY15" s="167"/>
      <c r="AZ15" s="167"/>
      <c r="BA15" s="168"/>
    </row>
    <row r="16" spans="1:53" ht="21.95" customHeight="1">
      <c r="A16" s="118"/>
      <c r="B16" s="119"/>
      <c r="C16" s="119"/>
      <c r="D16" s="119"/>
      <c r="E16" s="119"/>
      <c r="F16" s="120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232"/>
      <c r="AA16" s="233"/>
      <c r="AB16" s="187"/>
      <c r="AC16" s="188"/>
      <c r="AD16" s="188"/>
      <c r="AE16" s="188"/>
      <c r="AF16" s="188"/>
      <c r="AG16" s="240"/>
      <c r="AH16" s="187"/>
      <c r="AI16" s="188"/>
      <c r="AJ16" s="188"/>
      <c r="AK16" s="188"/>
      <c r="AL16" s="188"/>
      <c r="AM16" s="188"/>
      <c r="AN16" s="188"/>
      <c r="AO16" s="171" t="str">
        <f t="shared" si="0"/>
        <v/>
      </c>
      <c r="AP16" s="172"/>
      <c r="AQ16" s="172"/>
      <c r="AR16" s="172"/>
      <c r="AS16" s="172"/>
      <c r="AT16" s="172"/>
      <c r="AU16" s="173"/>
      <c r="AV16" s="249"/>
      <c r="AW16" s="250"/>
      <c r="AX16" s="166"/>
      <c r="AY16" s="167"/>
      <c r="AZ16" s="167"/>
      <c r="BA16" s="168"/>
    </row>
    <row r="17" spans="1:53" ht="21.95" customHeight="1">
      <c r="A17" s="118"/>
      <c r="B17" s="119"/>
      <c r="C17" s="119"/>
      <c r="D17" s="119"/>
      <c r="E17" s="119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232"/>
      <c r="AA17" s="233"/>
      <c r="AB17" s="187"/>
      <c r="AC17" s="188"/>
      <c r="AD17" s="188"/>
      <c r="AE17" s="188"/>
      <c r="AF17" s="188"/>
      <c r="AG17" s="240"/>
      <c r="AH17" s="187"/>
      <c r="AI17" s="188"/>
      <c r="AJ17" s="188"/>
      <c r="AK17" s="188"/>
      <c r="AL17" s="188"/>
      <c r="AM17" s="188"/>
      <c r="AN17" s="188"/>
      <c r="AO17" s="171" t="str">
        <f t="shared" si="0"/>
        <v/>
      </c>
      <c r="AP17" s="172"/>
      <c r="AQ17" s="172"/>
      <c r="AR17" s="172"/>
      <c r="AS17" s="172"/>
      <c r="AT17" s="172"/>
      <c r="AU17" s="173"/>
      <c r="AV17" s="249"/>
      <c r="AW17" s="250"/>
      <c r="AX17" s="166"/>
      <c r="AY17" s="167"/>
      <c r="AZ17" s="167"/>
      <c r="BA17" s="168"/>
    </row>
    <row r="18" spans="1:53" ht="21.95" customHeight="1">
      <c r="A18" s="118"/>
      <c r="B18" s="119"/>
      <c r="C18" s="119"/>
      <c r="D18" s="119"/>
      <c r="E18" s="119"/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232"/>
      <c r="AA18" s="233"/>
      <c r="AB18" s="187"/>
      <c r="AC18" s="188"/>
      <c r="AD18" s="188"/>
      <c r="AE18" s="188"/>
      <c r="AF18" s="188"/>
      <c r="AG18" s="240"/>
      <c r="AH18" s="187"/>
      <c r="AI18" s="188"/>
      <c r="AJ18" s="188"/>
      <c r="AK18" s="188"/>
      <c r="AL18" s="188"/>
      <c r="AM18" s="188"/>
      <c r="AN18" s="188"/>
      <c r="AO18" s="171" t="str">
        <f t="shared" si="0"/>
        <v/>
      </c>
      <c r="AP18" s="172"/>
      <c r="AQ18" s="172"/>
      <c r="AR18" s="172"/>
      <c r="AS18" s="172"/>
      <c r="AT18" s="172"/>
      <c r="AU18" s="173"/>
      <c r="AV18" s="249"/>
      <c r="AW18" s="250"/>
      <c r="AX18" s="166"/>
      <c r="AY18" s="167"/>
      <c r="AZ18" s="167"/>
      <c r="BA18" s="168"/>
    </row>
    <row r="19" spans="1:53" ht="21.95" customHeight="1">
      <c r="A19" s="118"/>
      <c r="B19" s="119"/>
      <c r="C19" s="119"/>
      <c r="D19" s="119"/>
      <c r="E19" s="119"/>
      <c r="F19" s="120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232"/>
      <c r="AA19" s="233"/>
      <c r="AB19" s="187"/>
      <c r="AC19" s="188"/>
      <c r="AD19" s="188"/>
      <c r="AE19" s="188"/>
      <c r="AF19" s="188"/>
      <c r="AG19" s="240"/>
      <c r="AH19" s="187"/>
      <c r="AI19" s="188"/>
      <c r="AJ19" s="188"/>
      <c r="AK19" s="188"/>
      <c r="AL19" s="188"/>
      <c r="AM19" s="188"/>
      <c r="AN19" s="188"/>
      <c r="AO19" s="171" t="str">
        <f t="shared" si="0"/>
        <v/>
      </c>
      <c r="AP19" s="172"/>
      <c r="AQ19" s="172"/>
      <c r="AR19" s="172"/>
      <c r="AS19" s="172"/>
      <c r="AT19" s="172"/>
      <c r="AU19" s="173"/>
      <c r="AV19" s="249"/>
      <c r="AW19" s="250"/>
      <c r="AX19" s="166"/>
      <c r="AY19" s="167"/>
      <c r="AZ19" s="167"/>
      <c r="BA19" s="168"/>
    </row>
    <row r="20" spans="1:53" ht="21.95" customHeight="1">
      <c r="A20" s="118"/>
      <c r="B20" s="119"/>
      <c r="C20" s="119"/>
      <c r="D20" s="119"/>
      <c r="E20" s="119"/>
      <c r="F20" s="120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232"/>
      <c r="AA20" s="233"/>
      <c r="AB20" s="187"/>
      <c r="AC20" s="188"/>
      <c r="AD20" s="188"/>
      <c r="AE20" s="188"/>
      <c r="AF20" s="188"/>
      <c r="AG20" s="240"/>
      <c r="AH20" s="187"/>
      <c r="AI20" s="188"/>
      <c r="AJ20" s="188"/>
      <c r="AK20" s="188"/>
      <c r="AL20" s="188"/>
      <c r="AM20" s="188"/>
      <c r="AN20" s="188"/>
      <c r="AO20" s="171" t="str">
        <f t="shared" si="0"/>
        <v/>
      </c>
      <c r="AP20" s="172"/>
      <c r="AQ20" s="172"/>
      <c r="AR20" s="172"/>
      <c r="AS20" s="172"/>
      <c r="AT20" s="172"/>
      <c r="AU20" s="173"/>
      <c r="AV20" s="249"/>
      <c r="AW20" s="250"/>
      <c r="AX20" s="166"/>
      <c r="AY20" s="167"/>
      <c r="AZ20" s="167"/>
      <c r="BA20" s="168"/>
    </row>
    <row r="21" spans="1:53" ht="21.95" customHeight="1">
      <c r="A21" s="118"/>
      <c r="B21" s="119"/>
      <c r="C21" s="119"/>
      <c r="D21" s="119"/>
      <c r="E21" s="119"/>
      <c r="F21" s="120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232"/>
      <c r="AA21" s="233"/>
      <c r="AB21" s="187"/>
      <c r="AC21" s="188"/>
      <c r="AD21" s="188"/>
      <c r="AE21" s="188"/>
      <c r="AF21" s="188"/>
      <c r="AG21" s="240"/>
      <c r="AH21" s="187"/>
      <c r="AI21" s="188"/>
      <c r="AJ21" s="188"/>
      <c r="AK21" s="188"/>
      <c r="AL21" s="188"/>
      <c r="AM21" s="188"/>
      <c r="AN21" s="188"/>
      <c r="AO21" s="171" t="str">
        <f t="shared" si="0"/>
        <v/>
      </c>
      <c r="AP21" s="172"/>
      <c r="AQ21" s="172"/>
      <c r="AR21" s="172"/>
      <c r="AS21" s="172"/>
      <c r="AT21" s="172"/>
      <c r="AU21" s="173"/>
      <c r="AV21" s="249"/>
      <c r="AW21" s="250"/>
      <c r="AX21" s="166"/>
      <c r="AY21" s="167"/>
      <c r="AZ21" s="167"/>
      <c r="BA21" s="168"/>
    </row>
    <row r="22" spans="1:53" ht="21.95" customHeight="1">
      <c r="A22" s="284"/>
      <c r="B22" s="285"/>
      <c r="C22" s="285"/>
      <c r="D22" s="285"/>
      <c r="E22" s="285"/>
      <c r="F22" s="286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8"/>
      <c r="AA22" s="299"/>
      <c r="AB22" s="295"/>
      <c r="AC22" s="296"/>
      <c r="AD22" s="296"/>
      <c r="AE22" s="296"/>
      <c r="AF22" s="296"/>
      <c r="AG22" s="297"/>
      <c r="AH22" s="295"/>
      <c r="AI22" s="296"/>
      <c r="AJ22" s="296"/>
      <c r="AK22" s="296"/>
      <c r="AL22" s="296"/>
      <c r="AM22" s="296"/>
      <c r="AN22" s="296"/>
      <c r="AO22" s="268" t="str">
        <f t="shared" si="0"/>
        <v/>
      </c>
      <c r="AP22" s="269"/>
      <c r="AQ22" s="269"/>
      <c r="AR22" s="269"/>
      <c r="AS22" s="269"/>
      <c r="AT22" s="269"/>
      <c r="AU22" s="270"/>
      <c r="AV22" s="271"/>
      <c r="AW22" s="272"/>
      <c r="AX22" s="184"/>
      <c r="AY22" s="185"/>
      <c r="AZ22" s="185"/>
      <c r="BA22" s="186"/>
    </row>
    <row r="23" spans="1:53" ht="12" customHeight="1">
      <c r="A23" s="178" t="s">
        <v>77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80"/>
      <c r="Z23" s="139" t="s">
        <v>93</v>
      </c>
      <c r="AA23" s="140"/>
      <c r="AB23" s="140"/>
      <c r="AC23" s="140"/>
      <c r="AD23" s="140"/>
      <c r="AE23" s="140"/>
      <c r="AF23" s="140"/>
      <c r="AG23" s="141"/>
      <c r="AH23" s="304" t="s">
        <v>83</v>
      </c>
      <c r="AI23" s="305"/>
      <c r="AJ23" s="302"/>
      <c r="AK23" s="302"/>
      <c r="AL23" s="372" t="s">
        <v>84</v>
      </c>
      <c r="AM23" s="372"/>
      <c r="AN23" s="372"/>
      <c r="AO23" s="273">
        <f>IF(AND(AO10=0,AJ23=0),SUMIF(AV13:AW22,"",AO13:AU22),IF(AJ23=0,0,SUMIF(AV13:AW22,"",AO13:AU22)))</f>
        <v>0</v>
      </c>
      <c r="AP23" s="274"/>
      <c r="AQ23" s="274"/>
      <c r="AR23" s="274"/>
      <c r="AS23" s="274"/>
      <c r="AT23" s="274"/>
      <c r="AU23" s="275"/>
    </row>
    <row r="24" spans="1:53" ht="12" customHeight="1">
      <c r="A24" s="145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7"/>
      <c r="Z24" s="142"/>
      <c r="AA24" s="143"/>
      <c r="AB24" s="143"/>
      <c r="AC24" s="143"/>
      <c r="AD24" s="143"/>
      <c r="AE24" s="143"/>
      <c r="AF24" s="143"/>
      <c r="AG24" s="144"/>
      <c r="AH24" s="306"/>
      <c r="AI24" s="307"/>
      <c r="AJ24" s="303"/>
      <c r="AK24" s="303"/>
      <c r="AL24" s="357"/>
      <c r="AM24" s="357"/>
      <c r="AN24" s="357"/>
      <c r="AO24" s="136"/>
      <c r="AP24" s="137"/>
      <c r="AQ24" s="137"/>
      <c r="AR24" s="137"/>
      <c r="AS24" s="137"/>
      <c r="AT24" s="137"/>
      <c r="AU24" s="138"/>
    </row>
    <row r="25" spans="1:53" ht="12" customHeight="1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7"/>
      <c r="Z25" s="151" t="s">
        <v>90</v>
      </c>
      <c r="AA25" s="152"/>
      <c r="AB25" s="152"/>
      <c r="AC25" s="152"/>
      <c r="AD25" s="152"/>
      <c r="AE25" s="152"/>
      <c r="AF25" s="152"/>
      <c r="AG25" s="153"/>
      <c r="AH25" s="124" t="s">
        <v>74</v>
      </c>
      <c r="AI25" s="125"/>
      <c r="AJ25" s="125"/>
      <c r="AK25" s="125"/>
      <c r="AL25" s="125"/>
      <c r="AM25" s="125"/>
      <c r="AN25" s="125"/>
      <c r="AO25" s="273">
        <f>IF(AO10=0,0,ROUND(SUMIF(AV13:AW22,"&lt;&gt;非",AO13:AU22)*(AJ23/100),0))</f>
        <v>0</v>
      </c>
      <c r="AP25" s="274"/>
      <c r="AQ25" s="274"/>
      <c r="AR25" s="274"/>
      <c r="AS25" s="274"/>
      <c r="AT25" s="274"/>
      <c r="AU25" s="275"/>
      <c r="AV25"/>
      <c r="AW25"/>
      <c r="AX25"/>
      <c r="AY25"/>
      <c r="AZ25"/>
      <c r="BA25"/>
    </row>
    <row r="26" spans="1:53" ht="12" customHeight="1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50"/>
      <c r="Z26" s="151"/>
      <c r="AA26" s="152"/>
      <c r="AB26" s="152"/>
      <c r="AC26" s="152"/>
      <c r="AD26" s="152"/>
      <c r="AE26" s="152"/>
      <c r="AF26" s="152"/>
      <c r="AG26" s="153"/>
      <c r="AH26" s="126"/>
      <c r="AI26" s="127"/>
      <c r="AJ26" s="127"/>
      <c r="AK26" s="127"/>
      <c r="AL26" s="127"/>
      <c r="AM26" s="127"/>
      <c r="AN26" s="127"/>
      <c r="AO26" s="136"/>
      <c r="AP26" s="137"/>
      <c r="AQ26" s="137"/>
      <c r="AR26" s="137"/>
      <c r="AS26" s="137"/>
      <c r="AT26" s="137"/>
      <c r="AU26" s="138"/>
      <c r="AV26"/>
      <c r="AW26"/>
      <c r="AX26"/>
      <c r="AY26"/>
      <c r="AZ26"/>
      <c r="BA26"/>
    </row>
    <row r="27" spans="1:53" ht="12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124" t="s">
        <v>87</v>
      </c>
      <c r="AI27" s="125"/>
      <c r="AJ27" s="125"/>
      <c r="AK27" s="125"/>
      <c r="AL27" s="125"/>
      <c r="AM27" s="125"/>
      <c r="AN27" s="125"/>
      <c r="AO27" s="273">
        <f>SUMIF(AV13:AW22,"非",AO13:AU22)</f>
        <v>0</v>
      </c>
      <c r="AP27" s="274"/>
      <c r="AQ27" s="274"/>
      <c r="AR27" s="274"/>
      <c r="AS27" s="274"/>
      <c r="AT27" s="274"/>
      <c r="AU27" s="275"/>
      <c r="AV27"/>
      <c r="AW27"/>
      <c r="AX27"/>
      <c r="AY27"/>
      <c r="AZ27"/>
      <c r="BA27"/>
    </row>
    <row r="28" spans="1:53" ht="12" customHeight="1">
      <c r="A28" s="21" t="s">
        <v>86</v>
      </c>
      <c r="B28" s="21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126"/>
      <c r="AI28" s="127"/>
      <c r="AJ28" s="127"/>
      <c r="AK28" s="127"/>
      <c r="AL28" s="127"/>
      <c r="AM28" s="127"/>
      <c r="AN28" s="127"/>
      <c r="AO28" s="136"/>
      <c r="AP28" s="137"/>
      <c r="AQ28" s="137"/>
      <c r="AR28" s="137"/>
      <c r="AS28" s="137"/>
      <c r="AT28" s="137"/>
      <c r="AU28" s="138"/>
      <c r="AV28"/>
      <c r="AW28"/>
      <c r="AX28"/>
      <c r="AY28"/>
      <c r="AZ28"/>
      <c r="BA28"/>
    </row>
    <row r="29" spans="1:53" ht="12" customHeight="1">
      <c r="A29" s="9"/>
      <c r="B29" s="21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124" t="s">
        <v>88</v>
      </c>
      <c r="AI29" s="125"/>
      <c r="AJ29" s="125"/>
      <c r="AK29" s="125"/>
      <c r="AL29" s="125"/>
      <c r="AM29" s="125"/>
      <c r="AN29" s="125"/>
      <c r="AO29" s="134">
        <f>SUM(AO23:AU28)</f>
        <v>0</v>
      </c>
      <c r="AP29" s="129"/>
      <c r="AQ29" s="129"/>
      <c r="AR29" s="129"/>
      <c r="AS29" s="129"/>
      <c r="AT29" s="129"/>
      <c r="AU29" s="135"/>
      <c r="AV29"/>
      <c r="AW29"/>
      <c r="AX29"/>
      <c r="AY29"/>
      <c r="AZ29"/>
      <c r="BA29"/>
    </row>
    <row r="30" spans="1:53" ht="14.1" customHeight="1">
      <c r="A30" s="21" t="s">
        <v>13</v>
      </c>
      <c r="B30" s="9" t="s">
        <v>38</v>
      </c>
      <c r="C30" s="21"/>
      <c r="D30" s="64"/>
      <c r="E30" s="39"/>
      <c r="F30" s="39"/>
      <c r="G30" s="21"/>
      <c r="H30" s="21"/>
      <c r="I30" s="21"/>
      <c r="J30" s="21"/>
      <c r="K30" s="21"/>
      <c r="L30" s="21"/>
      <c r="M30" s="21"/>
      <c r="N30" s="21"/>
      <c r="O30" s="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"/>
      <c r="AG30" s="2"/>
      <c r="AH30" s="126"/>
      <c r="AI30" s="127"/>
      <c r="AJ30" s="127"/>
      <c r="AK30" s="127"/>
      <c r="AL30" s="127"/>
      <c r="AM30" s="127"/>
      <c r="AN30" s="127"/>
      <c r="AO30" s="136"/>
      <c r="AP30" s="137"/>
      <c r="AQ30" s="137"/>
      <c r="AR30" s="137"/>
      <c r="AS30" s="137"/>
      <c r="AT30" s="137"/>
      <c r="AU30" s="138"/>
      <c r="AV30" s="22"/>
      <c r="AW30" s="22"/>
      <c r="AX30" s="22"/>
      <c r="AY30" s="22"/>
      <c r="AZ30" s="22"/>
      <c r="BA30" s="22"/>
    </row>
    <row r="31" spans="1:53" ht="12" customHeight="1">
      <c r="A31" s="21" t="s">
        <v>14</v>
      </c>
      <c r="B31" s="9" t="s">
        <v>71</v>
      </c>
      <c r="C31" s="9"/>
      <c r="D31" s="39"/>
      <c r="E31" s="39"/>
      <c r="F31" s="21"/>
      <c r="G31" s="9"/>
      <c r="H31" s="9"/>
      <c r="I31" s="9"/>
      <c r="J31" s="9"/>
      <c r="K31" s="9"/>
      <c r="L31" s="9"/>
      <c r="M31" s="9"/>
      <c r="N31" s="9"/>
      <c r="O31" s="9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ht="12" customHeight="1">
      <c r="A32" s="21"/>
      <c r="B32" s="9" t="s">
        <v>32</v>
      </c>
      <c r="C32" s="9"/>
      <c r="D32" s="39"/>
      <c r="E32" s="21"/>
      <c r="F32" s="9"/>
      <c r="G32" s="9"/>
      <c r="H32" s="9"/>
      <c r="I32" s="9"/>
      <c r="J32" s="9"/>
      <c r="K32" s="9"/>
      <c r="L32" s="9"/>
      <c r="M32" s="9"/>
      <c r="N32" s="9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S32" s="31"/>
      <c r="AT32" s="31"/>
      <c r="AU32" s="31"/>
      <c r="AV32" s="31"/>
      <c r="AW32" s="31"/>
      <c r="AX32" s="31"/>
      <c r="AY32" s="31"/>
      <c r="AZ32" s="31"/>
      <c r="BA32" s="31"/>
    </row>
    <row r="33" spans="1:53" ht="12" customHeight="1">
      <c r="A33" s="21" t="s">
        <v>20</v>
      </c>
      <c r="B33" s="42" t="s">
        <v>89</v>
      </c>
      <c r="C33" s="9"/>
      <c r="D33" s="21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R33" s="1"/>
      <c r="AS33" s="31"/>
      <c r="AT33" s="31"/>
      <c r="AU33" s="31"/>
      <c r="AV33" s="31"/>
      <c r="AW33" s="31"/>
      <c r="AX33" s="31"/>
      <c r="AY33" s="31"/>
      <c r="AZ33" s="31"/>
      <c r="BA33" s="31"/>
    </row>
    <row r="34" spans="1:53" ht="12" customHeight="1">
      <c r="A34" s="21" t="s">
        <v>37</v>
      </c>
      <c r="B34" s="9" t="s">
        <v>94</v>
      </c>
      <c r="C34" s="40"/>
      <c r="D34" s="9"/>
      <c r="E34" s="9"/>
      <c r="F34" s="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R34" s="1"/>
      <c r="AS34" s="31"/>
      <c r="AT34" s="31"/>
      <c r="AU34" s="31"/>
      <c r="AV34" s="31"/>
      <c r="AW34" s="31"/>
      <c r="AX34" s="31"/>
      <c r="AY34" s="31"/>
      <c r="AZ34" s="31"/>
      <c r="BA34" s="31"/>
    </row>
    <row r="35" spans="1:53" ht="12" customHeight="1">
      <c r="A35" s="21" t="s">
        <v>30</v>
      </c>
      <c r="B35" s="9" t="s">
        <v>70</v>
      </c>
      <c r="C35" s="9"/>
      <c r="D35" s="9"/>
      <c r="E35" s="9"/>
      <c r="F35" s="40"/>
      <c r="G35" s="9"/>
      <c r="H35" s="9"/>
      <c r="I35" s="9"/>
      <c r="J35" s="9"/>
      <c r="K35" s="9"/>
      <c r="L35" s="9"/>
      <c r="M35" s="9"/>
      <c r="N35" s="9"/>
      <c r="O35" s="9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</row>
    <row r="36" spans="1:53" ht="12" customHeight="1">
      <c r="A36" s="21"/>
      <c r="B36" s="9"/>
      <c r="C36" s="9"/>
      <c r="D36" s="9"/>
      <c r="E36" s="40"/>
      <c r="F36" s="9"/>
      <c r="G36" s="9"/>
      <c r="H36" s="9"/>
      <c r="I36" s="9"/>
      <c r="J36" s="9"/>
      <c r="K36" s="9"/>
      <c r="L36" s="9"/>
      <c r="M36" s="9"/>
      <c r="N36" s="9"/>
      <c r="O36" s="24"/>
      <c r="P36" s="9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9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</row>
  </sheetData>
  <dataConsolidate/>
  <mergeCells count="139">
    <mergeCell ref="AK4:AL5"/>
    <mergeCell ref="AM4:BA6"/>
    <mergeCell ref="A5:E5"/>
    <mergeCell ref="G5:K5"/>
    <mergeCell ref="A6:AB6"/>
    <mergeCell ref="AD6:AI6"/>
    <mergeCell ref="A1:G1"/>
    <mergeCell ref="T1:AG2"/>
    <mergeCell ref="AT1:BA1"/>
    <mergeCell ref="A2:M3"/>
    <mergeCell ref="N2:P3"/>
    <mergeCell ref="AK3:AM3"/>
    <mergeCell ref="A7:AB8"/>
    <mergeCell ref="AD7:AI8"/>
    <mergeCell ref="AK7:AL8"/>
    <mergeCell ref="AM7:AX9"/>
    <mergeCell ref="AY7:BA9"/>
    <mergeCell ref="A9:H9"/>
    <mergeCell ref="I9:N9"/>
    <mergeCell ref="O9:T9"/>
    <mergeCell ref="AA9:AB9"/>
    <mergeCell ref="AD9:AI9"/>
    <mergeCell ref="AO10:AW10"/>
    <mergeCell ref="A11:H11"/>
    <mergeCell ref="I11:N11"/>
    <mergeCell ref="O11:T11"/>
    <mergeCell ref="U11:AC11"/>
    <mergeCell ref="AD11:AI11"/>
    <mergeCell ref="AJ11:AM11"/>
    <mergeCell ref="AN11:AW11"/>
    <mergeCell ref="A10:B10"/>
    <mergeCell ref="D10:H10"/>
    <mergeCell ref="I10:N10"/>
    <mergeCell ref="O10:T10"/>
    <mergeCell ref="AA10:AB10"/>
    <mergeCell ref="AD10:AI10"/>
    <mergeCell ref="AX11:BA11"/>
    <mergeCell ref="A12:F12"/>
    <mergeCell ref="G12:Y12"/>
    <mergeCell ref="Z12:AA12"/>
    <mergeCell ref="AB12:AG12"/>
    <mergeCell ref="AH12:AN12"/>
    <mergeCell ref="AO12:AU12"/>
    <mergeCell ref="AV12:AW12"/>
    <mergeCell ref="AX12:BA12"/>
    <mergeCell ref="AV13:AW13"/>
    <mergeCell ref="AX13:BA13"/>
    <mergeCell ref="A14:F14"/>
    <mergeCell ref="G14:Y14"/>
    <mergeCell ref="Z14:AA14"/>
    <mergeCell ref="AB14:AG14"/>
    <mergeCell ref="AH14:AN14"/>
    <mergeCell ref="AO14:AU14"/>
    <mergeCell ref="AV14:AW14"/>
    <mergeCell ref="AX14:BA14"/>
    <mergeCell ref="A13:F13"/>
    <mergeCell ref="G13:Y13"/>
    <mergeCell ref="Z13:AA13"/>
    <mergeCell ref="AB13:AG13"/>
    <mergeCell ref="AH13:AN13"/>
    <mergeCell ref="AO13:AU13"/>
    <mergeCell ref="AV15:AW15"/>
    <mergeCell ref="AX15:BA15"/>
    <mergeCell ref="A16:F16"/>
    <mergeCell ref="G16:Y16"/>
    <mergeCell ref="Z16:AA16"/>
    <mergeCell ref="AB16:AG16"/>
    <mergeCell ref="AH16:AN16"/>
    <mergeCell ref="AO16:AU16"/>
    <mergeCell ref="AV16:AW16"/>
    <mergeCell ref="AX16:BA16"/>
    <mergeCell ref="A15:F15"/>
    <mergeCell ref="G15:Y15"/>
    <mergeCell ref="Z15:AA15"/>
    <mergeCell ref="AB15:AG15"/>
    <mergeCell ref="AH15:AN15"/>
    <mergeCell ref="AO15:AU15"/>
    <mergeCell ref="AV17:AW17"/>
    <mergeCell ref="AX17:BA17"/>
    <mergeCell ref="A18:F18"/>
    <mergeCell ref="G18:Y18"/>
    <mergeCell ref="Z18:AA18"/>
    <mergeCell ref="AB18:AG18"/>
    <mergeCell ref="AH18:AN18"/>
    <mergeCell ref="AO18:AU18"/>
    <mergeCell ref="AV18:AW18"/>
    <mergeCell ref="AX18:BA18"/>
    <mergeCell ref="A17:F17"/>
    <mergeCell ref="G17:Y17"/>
    <mergeCell ref="Z17:AA17"/>
    <mergeCell ref="AB17:AG17"/>
    <mergeCell ref="AH17:AN17"/>
    <mergeCell ref="AO17:AU17"/>
    <mergeCell ref="AV19:AW19"/>
    <mergeCell ref="AX19:BA19"/>
    <mergeCell ref="A20:F20"/>
    <mergeCell ref="G20:Y20"/>
    <mergeCell ref="Z20:AA20"/>
    <mergeCell ref="AB20:AG20"/>
    <mergeCell ref="AH20:AN20"/>
    <mergeCell ref="AO20:AU20"/>
    <mergeCell ref="AV20:AW20"/>
    <mergeCell ref="AX20:BA20"/>
    <mergeCell ref="A19:F19"/>
    <mergeCell ref="G19:Y19"/>
    <mergeCell ref="Z19:AA19"/>
    <mergeCell ref="AB19:AG19"/>
    <mergeCell ref="AH19:AN19"/>
    <mergeCell ref="AO19:AU19"/>
    <mergeCell ref="AV21:AW21"/>
    <mergeCell ref="AX21:BA21"/>
    <mergeCell ref="A22:F22"/>
    <mergeCell ref="G22:Y22"/>
    <mergeCell ref="Z22:AA22"/>
    <mergeCell ref="AB22:AG22"/>
    <mergeCell ref="AH22:AN22"/>
    <mergeCell ref="AO22:AU22"/>
    <mergeCell ref="AV22:AW22"/>
    <mergeCell ref="AX22:BA22"/>
    <mergeCell ref="A21:F21"/>
    <mergeCell ref="G21:Y21"/>
    <mergeCell ref="Z21:AA21"/>
    <mergeCell ref="AB21:AG21"/>
    <mergeCell ref="AH21:AN21"/>
    <mergeCell ref="AO21:AU21"/>
    <mergeCell ref="AH27:AN28"/>
    <mergeCell ref="AO27:AU28"/>
    <mergeCell ref="AH29:AN30"/>
    <mergeCell ref="AO29:AU30"/>
    <mergeCell ref="A23:Y23"/>
    <mergeCell ref="Z23:AG24"/>
    <mergeCell ref="AH23:AI24"/>
    <mergeCell ref="AJ23:AK24"/>
    <mergeCell ref="AL23:AN24"/>
    <mergeCell ref="AO23:AU24"/>
    <mergeCell ref="A24:Y26"/>
    <mergeCell ref="Z25:AG26"/>
    <mergeCell ref="AH25:AN26"/>
    <mergeCell ref="AO25:AU26"/>
  </mergeCells>
  <phoneticPr fontId="2"/>
  <conditionalFormatting sqref="G5">
    <cfRule type="expression" dxfId="77" priority="75">
      <formula>AND($G$5&gt;0,$G$5&lt;10000)</formula>
    </cfRule>
  </conditionalFormatting>
  <conditionalFormatting sqref="A7">
    <cfRule type="expression" dxfId="76" priority="74">
      <formula>$A$7&lt;&gt;""</formula>
    </cfRule>
  </conditionalFormatting>
  <conditionalFormatting sqref="A10:B10">
    <cfRule type="expression" dxfId="75" priority="73">
      <formula>IF($A$10="","",AND($A$10&gt;-1,$A$10&lt;100))</formula>
    </cfRule>
  </conditionalFormatting>
  <conditionalFormatting sqref="D10:H10">
    <cfRule type="expression" dxfId="74" priority="72">
      <formula>IF($D$10="","",AND($D$10&gt;-1,$D$10&lt;100000))</formula>
    </cfRule>
  </conditionalFormatting>
  <conditionalFormatting sqref="A14:F14">
    <cfRule type="expression" dxfId="73" priority="71">
      <formula>SUM($A$13:$F$22)&lt;&gt;0</formula>
    </cfRule>
  </conditionalFormatting>
  <conditionalFormatting sqref="AB14">
    <cfRule type="expression" dxfId="72" priority="70">
      <formula>SUM($AB$13:$AG$22)&lt;&gt;0</formula>
    </cfRule>
  </conditionalFormatting>
  <conditionalFormatting sqref="A24">
    <cfRule type="expression" dxfId="71" priority="69">
      <formula>A24&lt;&gt;0</formula>
    </cfRule>
  </conditionalFormatting>
  <conditionalFormatting sqref="AB18">
    <cfRule type="expression" dxfId="70" priority="42">
      <formula>SUM($AB$13:$AG$22)&lt;&gt;0</formula>
    </cfRule>
  </conditionalFormatting>
  <conditionalFormatting sqref="G14">
    <cfRule type="expression" dxfId="69" priority="68">
      <formula>CONCATENATE($G$13,$G$14,$G$15,$G$16,$G$17,$G$18,$G$19,$G$20,$G$21,$G$22)&lt;&gt;""</formula>
    </cfRule>
  </conditionalFormatting>
  <conditionalFormatting sqref="Z14">
    <cfRule type="expression" dxfId="68" priority="67">
      <formula>CONCATENATE($Z$13,$Z$14,$Z$15,$Z$16,$Z$17,$Z$18,$Z$19,$Z$20,$Z$21,$Z$22)&lt;&gt;""</formula>
    </cfRule>
  </conditionalFormatting>
  <conditionalFormatting sqref="Z20">
    <cfRule type="expression" dxfId="67" priority="28">
      <formula>CONCATENATE($Z$13,$Z$14,$Z$15,$Z$16,$Z$17,$Z$18,$Z$19,$Z$20,$Z$21,$Z$22)&lt;&gt;""</formula>
    </cfRule>
  </conditionalFormatting>
  <conditionalFormatting sqref="AX14:BA14">
    <cfRule type="expression" dxfId="66" priority="66">
      <formula>SUM($AX$13:$BA$22)&gt;0</formula>
    </cfRule>
  </conditionalFormatting>
  <conditionalFormatting sqref="AD7:AI8">
    <cfRule type="expression" dxfId="65" priority="65">
      <formula>$AD$7&lt;&gt;""</formula>
    </cfRule>
  </conditionalFormatting>
  <conditionalFormatting sqref="AD10:AI10">
    <cfRule type="expression" dxfId="64" priority="64">
      <formula>$AD$10&lt;&gt;""</formula>
    </cfRule>
  </conditionalFormatting>
  <conditionalFormatting sqref="AM4">
    <cfRule type="expression" dxfId="63" priority="63">
      <formula>$AM$4&lt;&gt;""</formula>
    </cfRule>
  </conditionalFormatting>
  <conditionalFormatting sqref="AH14">
    <cfRule type="expression" dxfId="62" priority="76">
      <formula>SUM($AH$13:$AN$22)</formula>
    </cfRule>
  </conditionalFormatting>
  <conditionalFormatting sqref="A13:F13">
    <cfRule type="expression" dxfId="61" priority="61">
      <formula>SUM($A$13:$F$22)&lt;&gt;0</formula>
    </cfRule>
  </conditionalFormatting>
  <conditionalFormatting sqref="AB13">
    <cfRule type="expression" dxfId="60" priority="60">
      <formula>SUM($AB$13:$AG$22)&lt;&gt;0</formula>
    </cfRule>
  </conditionalFormatting>
  <conditionalFormatting sqref="G13">
    <cfRule type="expression" dxfId="59" priority="59">
      <formula>CONCATENATE($G$13,$G$14,$G$15,$G$16,$G$17,$G$18,$G$19,$G$20,$G$21,$G$22)&lt;&gt;""</formula>
    </cfRule>
  </conditionalFormatting>
  <conditionalFormatting sqref="Z13">
    <cfRule type="expression" dxfId="58" priority="58">
      <formula>CONCATENATE($Z$13,$Z$14,$Z$15,$Z$16,$Z$17,$Z$18,$Z$19,$Z$20,$Z$21,$Z$22)&lt;&gt;""</formula>
    </cfRule>
  </conditionalFormatting>
  <conditionalFormatting sqref="AX13:BA13">
    <cfRule type="expression" dxfId="57" priority="57">
      <formula>SUM($AX$13:$BA$22)&gt;0</formula>
    </cfRule>
  </conditionalFormatting>
  <conditionalFormatting sqref="AH13">
    <cfRule type="expression" dxfId="56" priority="62">
      <formula>SUM($AH$13:$AN$22)</formula>
    </cfRule>
  </conditionalFormatting>
  <conditionalFormatting sqref="A16:F16">
    <cfRule type="expression" dxfId="55" priority="55">
      <formula>SUM($A$13:$F$22)&lt;&gt;0</formula>
    </cfRule>
  </conditionalFormatting>
  <conditionalFormatting sqref="AB16">
    <cfRule type="expression" dxfId="54" priority="54">
      <formula>SUM($AB$13:$AG$22)&lt;&gt;0</formula>
    </cfRule>
  </conditionalFormatting>
  <conditionalFormatting sqref="G16">
    <cfRule type="expression" dxfId="53" priority="53">
      <formula>CONCATENATE($G$13,$G$14,$G$15,$G$16,$G$17,$G$18,$G$19,$G$20,$G$21,$G$22)&lt;&gt;""</formula>
    </cfRule>
  </conditionalFormatting>
  <conditionalFormatting sqref="Z16">
    <cfRule type="expression" dxfId="52" priority="52">
      <formula>CONCATENATE($Z$13,$Z$14,$Z$15,$Z$16,$Z$17,$Z$18,$Z$19,$Z$20,$Z$21,$Z$22)&lt;&gt;""</formula>
    </cfRule>
  </conditionalFormatting>
  <conditionalFormatting sqref="AX16:BA16">
    <cfRule type="expression" dxfId="51" priority="51">
      <formula>SUM($AX$13:$BA$22)&gt;0</formula>
    </cfRule>
  </conditionalFormatting>
  <conditionalFormatting sqref="AH16">
    <cfRule type="expression" dxfId="50" priority="56">
      <formula>SUM($AH$13:$AN$22)</formula>
    </cfRule>
  </conditionalFormatting>
  <conditionalFormatting sqref="A15:F15">
    <cfRule type="expression" dxfId="49" priority="49">
      <formula>SUM($A$13:$F$22)&lt;&gt;0</formula>
    </cfRule>
  </conditionalFormatting>
  <conditionalFormatting sqref="AB15">
    <cfRule type="expression" dxfId="48" priority="48">
      <formula>SUM($AB$13:$AG$22)&lt;&gt;0</formula>
    </cfRule>
  </conditionalFormatting>
  <conditionalFormatting sqref="G15">
    <cfRule type="expression" dxfId="47" priority="47">
      <formula>CONCATENATE($G$13,$G$14,$G$15,$G$16,$G$17,$G$18,$G$19,$G$20,$G$21,$G$22)&lt;&gt;""</formula>
    </cfRule>
  </conditionalFormatting>
  <conditionalFormatting sqref="Z15">
    <cfRule type="expression" dxfId="46" priority="46">
      <formula>CONCATENATE($Z$13,$Z$14,$Z$15,$Z$16,$Z$17,$Z$18,$Z$19,$Z$20,$Z$21,$Z$22)&lt;&gt;""</formula>
    </cfRule>
  </conditionalFormatting>
  <conditionalFormatting sqref="AX15:BA15">
    <cfRule type="expression" dxfId="45" priority="45">
      <formula>SUM($AX$13:$BA$22)&gt;0</formula>
    </cfRule>
  </conditionalFormatting>
  <conditionalFormatting sqref="AH15">
    <cfRule type="expression" dxfId="44" priority="50">
      <formula>SUM($AH$13:$AN$22)</formula>
    </cfRule>
  </conditionalFormatting>
  <conditionalFormatting sqref="A18:F18">
    <cfRule type="expression" dxfId="43" priority="43">
      <formula>SUM($A$13:$F$22)&lt;&gt;0</formula>
    </cfRule>
  </conditionalFormatting>
  <conditionalFormatting sqref="G18">
    <cfRule type="expression" dxfId="42" priority="41">
      <formula>CONCATENATE($G$13,$G$14,$G$15,$G$16,$G$17,$G$18,$G$19,$G$20,$G$21,$G$22)&lt;&gt;""</formula>
    </cfRule>
  </conditionalFormatting>
  <conditionalFormatting sqref="Z18">
    <cfRule type="expression" dxfId="41" priority="40">
      <formula>CONCATENATE($Z$13,$Z$14,$Z$15,$Z$16,$Z$17,$Z$18,$Z$19,$Z$20,$Z$21,$Z$22)&lt;&gt;""</formula>
    </cfRule>
  </conditionalFormatting>
  <conditionalFormatting sqref="AX18:BA18">
    <cfRule type="expression" dxfId="40" priority="39">
      <formula>SUM($AX$13:$BA$22)&gt;0</formula>
    </cfRule>
  </conditionalFormatting>
  <conditionalFormatting sqref="AH18">
    <cfRule type="expression" dxfId="39" priority="44">
      <formula>SUM($AH$13:$AN$22)</formula>
    </cfRule>
  </conditionalFormatting>
  <conditionalFormatting sqref="A17:F17">
    <cfRule type="expression" dxfId="38" priority="37">
      <formula>SUM($A$13:$F$22)&lt;&gt;0</formula>
    </cfRule>
  </conditionalFormatting>
  <conditionalFormatting sqref="AB17">
    <cfRule type="expression" dxfId="37" priority="36">
      <formula>SUM($AB$13:$AG$22)&lt;&gt;0</formula>
    </cfRule>
  </conditionalFormatting>
  <conditionalFormatting sqref="G17">
    <cfRule type="expression" dxfId="36" priority="35">
      <formula>CONCATENATE($G$13,$G$14,$G$15,$G$16,$G$17,$G$18,$G$19,$G$20,$G$21,$G$22)&lt;&gt;""</formula>
    </cfRule>
  </conditionalFormatting>
  <conditionalFormatting sqref="Z17">
    <cfRule type="expression" dxfId="35" priority="34">
      <formula>CONCATENATE($Z$13,$Z$14,$Z$15,$Z$16,$Z$17,$Z$18,$Z$19,$Z$20,$Z$21,$Z$22)&lt;&gt;""</formula>
    </cfRule>
  </conditionalFormatting>
  <conditionalFormatting sqref="AX17:BA17">
    <cfRule type="expression" dxfId="34" priority="33">
      <formula>SUM($AX$13:$BA$22)&gt;0</formula>
    </cfRule>
  </conditionalFormatting>
  <conditionalFormatting sqref="AH17">
    <cfRule type="expression" dxfId="33" priority="38">
      <formula>SUM($AH$13:$AN$22)</formula>
    </cfRule>
  </conditionalFormatting>
  <conditionalFormatting sqref="A20:F20">
    <cfRule type="expression" dxfId="32" priority="31">
      <formula>SUM($A$13:$F$22)&lt;&gt;0</formula>
    </cfRule>
  </conditionalFormatting>
  <conditionalFormatting sqref="AB20">
    <cfRule type="expression" dxfId="31" priority="30">
      <formula>SUM($AB$13:$AG$22)&lt;&gt;0</formula>
    </cfRule>
  </conditionalFormatting>
  <conditionalFormatting sqref="G20">
    <cfRule type="expression" dxfId="30" priority="29">
      <formula>CONCATENATE($G$13,$G$14,$G$15,$G$16,$G$17,$G$18,$G$19,$G$20,$G$21,$G$22)&lt;&gt;""</formula>
    </cfRule>
  </conditionalFormatting>
  <conditionalFormatting sqref="AX20:BA20">
    <cfRule type="expression" dxfId="29" priority="27">
      <formula>SUM($AX$13:$BA$22)&gt;0</formula>
    </cfRule>
  </conditionalFormatting>
  <conditionalFormatting sqref="AH20">
    <cfRule type="expression" dxfId="28" priority="32">
      <formula>SUM($AH$13:$AN$22)</formula>
    </cfRule>
  </conditionalFormatting>
  <conditionalFormatting sqref="A19:F19">
    <cfRule type="expression" dxfId="27" priority="25">
      <formula>SUM($A$13:$F$22)&lt;&gt;0</formula>
    </cfRule>
  </conditionalFormatting>
  <conditionalFormatting sqref="AB19">
    <cfRule type="expression" dxfId="26" priority="24">
      <formula>SUM($AB$13:$AG$22)&lt;&gt;0</formula>
    </cfRule>
  </conditionalFormatting>
  <conditionalFormatting sqref="G19">
    <cfRule type="expression" dxfId="25" priority="23">
      <formula>CONCATENATE($G$13,$G$14,$G$15,$G$16,$G$17,$G$18,$G$19,$G$20,$G$21,$G$22)&lt;&gt;""</formula>
    </cfRule>
  </conditionalFormatting>
  <conditionalFormatting sqref="Z19">
    <cfRule type="expression" dxfId="24" priority="22">
      <formula>CONCATENATE($Z$13,$Z$14,$Z$15,$Z$16,$Z$17,$Z$18,$Z$19,$Z$20,$Z$21,$Z$22)&lt;&gt;""</formula>
    </cfRule>
  </conditionalFormatting>
  <conditionalFormatting sqref="AX19:BA19">
    <cfRule type="expression" dxfId="23" priority="21">
      <formula>SUM($AX$13:$BA$22)&gt;0</formula>
    </cfRule>
  </conditionalFormatting>
  <conditionalFormatting sqref="AH19">
    <cfRule type="expression" dxfId="22" priority="26">
      <formula>SUM($AH$13:$AN$22)</formula>
    </cfRule>
  </conditionalFormatting>
  <conditionalFormatting sqref="A22:F22">
    <cfRule type="expression" dxfId="21" priority="19">
      <formula>SUM($A$13:$F$22)&lt;&gt;0</formula>
    </cfRule>
  </conditionalFormatting>
  <conditionalFormatting sqref="AB22">
    <cfRule type="expression" dxfId="20" priority="18">
      <formula>SUM($AB$13:$AG$22)&lt;&gt;0</formula>
    </cfRule>
  </conditionalFormatting>
  <conditionalFormatting sqref="G22">
    <cfRule type="expression" dxfId="19" priority="17">
      <formula>CONCATENATE($G$13,$G$14,$G$15,$G$16,$G$17,$G$18,$G$19,$G$20,$G$21,$G$22)&lt;&gt;""</formula>
    </cfRule>
  </conditionalFormatting>
  <conditionalFormatting sqref="Z22">
    <cfRule type="expression" dxfId="18" priority="16">
      <formula>CONCATENATE($Z$13,$Z$14,$Z$15,$Z$16,$Z$17,$Z$18,$Z$19,$Z$20,$Z$21,$Z$22)&lt;&gt;""</formula>
    </cfRule>
  </conditionalFormatting>
  <conditionalFormatting sqref="AH22">
    <cfRule type="expression" dxfId="17" priority="20">
      <formula>SUM($AH$13:$AN$22)</formula>
    </cfRule>
  </conditionalFormatting>
  <conditionalFormatting sqref="A21:F21">
    <cfRule type="expression" dxfId="16" priority="14">
      <formula>SUM($A$13:$F$22)&lt;&gt;0</formula>
    </cfRule>
  </conditionalFormatting>
  <conditionalFormatting sqref="AB21">
    <cfRule type="expression" dxfId="15" priority="13">
      <formula>SUM($AB$13:$AG$22)&lt;&gt;0</formula>
    </cfRule>
  </conditionalFormatting>
  <conditionalFormatting sqref="G21">
    <cfRule type="expression" dxfId="14" priority="12">
      <formula>CONCATENATE($G$13,$G$14,$G$15,$G$16,$G$17,$G$18,$G$19,$G$20,$G$21,$G$22)&lt;&gt;""</formula>
    </cfRule>
  </conditionalFormatting>
  <conditionalFormatting sqref="Z21">
    <cfRule type="expression" dxfId="13" priority="11">
      <formula>CONCATENATE($Z$13,$Z$14,$Z$15,$Z$16,$Z$17,$Z$18,$Z$19,$Z$20,$Z$21,$Z$22)&lt;&gt;""</formula>
    </cfRule>
  </conditionalFormatting>
  <conditionalFormatting sqref="AX21:BA21">
    <cfRule type="expression" dxfId="12" priority="10">
      <formula>SUM($AX$13:$BA$22)&gt;0</formula>
    </cfRule>
  </conditionalFormatting>
  <conditionalFormatting sqref="AH21">
    <cfRule type="expression" dxfId="11" priority="15">
      <formula>SUM($AH$13:$AN$22)</formula>
    </cfRule>
  </conditionalFormatting>
  <conditionalFormatting sqref="I10">
    <cfRule type="expression" dxfId="10" priority="77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9" priority="78">
      <formula>IF($I$10="","",AND($I$10&gt;0,$I$10&lt;100000))</formula>
    </cfRule>
  </conditionalFormatting>
  <conditionalFormatting sqref="O10">
    <cfRule type="expression" dxfId="8" priority="79">
      <formula>AND($G$5&lt;&gt;"",$A$7&lt;&gt;"",$A$10&lt;&gt;"",$D$10&lt;&gt;"",#REF!&lt;&gt;"",$AV$1&lt;&gt;"",$AY$1&lt;&gt;"",$A$13&lt;&gt;"",$G$13&lt;&gt;"",$AB$13&lt;&gt;"",$AG$13&lt;&gt;"",$AS$13&lt;&gt;"",$AM$4&lt;&gt;"",$AM$8&lt;&gt;"")</formula>
    </cfRule>
    <cfRule type="expression" dxfId="7" priority="80">
      <formula>$O$10&lt;&gt;""</formula>
    </cfRule>
  </conditionalFormatting>
  <conditionalFormatting sqref="AT1:BA1">
    <cfRule type="expression" dxfId="6" priority="9">
      <formula>$AT$1&gt;43616</formula>
    </cfRule>
  </conditionalFormatting>
  <conditionalFormatting sqref="AM7:AX9">
    <cfRule type="expression" dxfId="5" priority="7">
      <formula>$AM$7&lt;&gt;0</formula>
    </cfRule>
  </conditionalFormatting>
  <conditionalFormatting sqref="AN10">
    <cfRule type="expression" dxfId="4" priority="6">
      <formula>$AN$10&lt;&gt;0</formula>
    </cfRule>
  </conditionalFormatting>
  <conditionalFormatting sqref="AO10">
    <cfRule type="expression" dxfId="3" priority="5">
      <formula>$AO$10&lt;&gt;0</formula>
    </cfRule>
  </conditionalFormatting>
  <conditionalFormatting sqref="AJ23:AK24">
    <cfRule type="expression" dxfId="2" priority="4">
      <formula>$AJ$23&lt;&gt;0</formula>
    </cfRule>
  </conditionalFormatting>
  <conditionalFormatting sqref="AX22:BA22">
    <cfRule type="expression" dxfId="1" priority="2">
      <formula>SUM($AX$13:$BA$22)&gt;0</formula>
    </cfRule>
  </conditionalFormatting>
  <conditionalFormatting sqref="A24:Y26">
    <cfRule type="expression" dxfId="0" priority="1">
      <formula>$A$24&lt;&gt;""</formula>
    </cfRule>
  </conditionalFormatting>
  <dataValidations count="19">
    <dataValidation type="whole" operator="lessThanOrEqual" allowBlank="1" showInputMessage="1" showErrorMessage="1" error="自動計算です" sqref="AO29:AU30" xr:uid="{B37B8364-C198-45B6-AC3A-D6FA776BC7DC}">
      <formula1>0</formula1>
    </dataValidation>
    <dataValidation type="whole" operator="lessThan" allowBlank="1" showInputMessage="1" showErrorMessage="1" error="小計は自動計算です_x000a_消費税率を入力して下さい" prompt="小計は自動計算です_x000a_消費税率を入力して下さい" sqref="AO23:AU24" xr:uid="{01673225-1FB5-43B6-A2A9-63C566B62A0C}">
      <formula1>1</formula1>
    </dataValidation>
    <dataValidation type="list" allowBlank="1" showInputMessage="1" sqref="Z13:AA22" xr:uid="{6D2E9E3F-C708-4B49-8670-D8FDB2FF2F6F}">
      <formula1>"　,㎥,ｔ,式,個,ケ,枚,本"</formula1>
    </dataValidation>
    <dataValidation type="list" showInputMessage="1" showErrorMessage="1" error="「非」のみ入力可です" sqref="AV13:AW22" xr:uid="{CB052D61-4167-4A6D-9F5A-899CA9E1D048}">
      <formula1>"非"</formula1>
    </dataValidation>
    <dataValidation type="whole" operator="lessThan" allowBlank="1" showInputMessage="1" showErrorMessage="1" error="非課税計は自動計算です_x000a_該当行に「非」を入力して下さい" prompt="非課税計は自動計算です_x000a_該当行に「非」を入力して下さい" sqref="AO27:AU28" xr:uid="{77449B75-2869-4198-8DEF-D73DF6843BEB}">
      <formula1>1</formula1>
    </dataValidation>
    <dataValidation type="whole" operator="lessThan" allowBlank="1" showInputMessage="1" showErrorMessage="1" error="消費税は自動計算です_x000a_消費税率を入力して下さい" prompt="消費税等は自動計算です_x000a_消費税率を入力して下さい" sqref="AO25:AU26" xr:uid="{51B4B711-F41E-4107-B908-20E620B55043}">
      <formula1>1</formula1>
    </dataValidation>
    <dataValidation type="whole" allowBlank="1" showInputMessage="1" showErrorMessage="1" error="５桁の数字を入力して下さい" sqref="D10:H10" xr:uid="{10B9AD81-A91D-4333-93CA-3C599CB57F35}">
      <formula1>0</formula1>
      <formula2>99999</formula2>
    </dataValidation>
    <dataValidation type="date" allowBlank="1" showInputMessage="1" showErrorMessage="1" sqref="AT1:BA1" xr:uid="{0B563D6F-E253-4F8A-AB31-63E0B3A09DD8}">
      <formula1>43617</formula1>
      <formula2>55153</formula2>
    </dataValidation>
    <dataValidation type="whole" operator="lessThan" allowBlank="1" showInputMessage="1" showErrorMessage="1" sqref="F5" xr:uid="{7E90BCFB-6132-40ED-969A-477CDBAFA708}">
      <formula1>0</formula1>
    </dataValidation>
    <dataValidation type="custom" operator="lessThanOrEqual" allowBlank="1" showInputMessage="1" showErrorMessage="1" sqref="C10" xr:uid="{A23E9F4C-F6A9-4758-A447-DC21BBDEFB04}">
      <formula1>"－"</formula1>
    </dataValidation>
    <dataValidation type="whole" allowBlank="1" showInputMessage="1" showErrorMessage="1" error="６桁以内の整数を入力して下さい" sqref="A13:F22" xr:uid="{B6C28457-2AD0-4722-AF82-65557BB0C41F}">
      <formula1>1</formula1>
      <formula2>999999</formula2>
    </dataValidation>
    <dataValidation type="whole" allowBlank="1" showInputMessage="1" showErrorMessage="1" error="４桁の数字を入力して下さい" sqref="AX13:BA22" xr:uid="{FCE6733C-FD52-4EEB-9663-2CF8B361EBD6}">
      <formula1>1000</formula1>
      <formula2>8999</formula2>
    </dataValidation>
    <dataValidation allowBlank="1" showInputMessage="1" showErrorMessage="1" prompt="会社名の変更はできません" sqref="A2:M3" xr:uid="{086A56CD-3E68-4312-8442-C5C5478E62BC}"/>
    <dataValidation type="whole" allowBlank="1" showInputMessage="1" showErrorMessage="1" error="取引先コードの下４桁の数字を入力して下さい" prompt="取引先コードの　　下４桁の数字を入力して下さい" sqref="G5:K5" xr:uid="{EB698EA4-F1D8-4E53-8225-65C5E5CAD4CF}">
      <formula1>1000</formula1>
      <formula2>9999</formula2>
    </dataValidation>
    <dataValidation type="whole" allowBlank="1" showInputMessage="1" showErrorMessage="1" error="５桁の数字を入力して下さい" sqref="I10:N10" xr:uid="{173C67E2-9F3D-4488-968A-1233DC682FA2}">
      <formula1>1</formula1>
      <formula2>99999</formula2>
    </dataValidation>
    <dataValidation type="whole" allowBlank="1" showInputMessage="1" showErrorMessage="1" error="２桁の数字を入力して下さい" sqref="A10:B10" xr:uid="{59161C46-8E0A-4436-90D2-2E9507B16AE0}">
      <formula1>0</formula1>
      <formula2>99</formula2>
    </dataValidation>
    <dataValidation type="whole" allowBlank="1" showInputMessage="1" showErrorMessage="1" error="６桁以内の任意の数字が入力できます" sqref="O10:T10" xr:uid="{E51D7641-C18F-45B1-9484-9D6412FD556A}">
      <formula1>1</formula1>
      <formula2>999999</formula2>
    </dataValidation>
    <dataValidation type="textLength" operator="equal" allowBlank="1" showInputMessage="1" showErrorMessage="1" error="１３桁の数字を入力して下さい" prompt="１３桁の数字を入力して下さい（ハイフンは自動表示です）_x000a_インボイス事業者登録をされていない方は入力不要です" sqref="AO10:AW10" xr:uid="{D5FBAAD0-0EBE-4204-BB91-381E6DCCCA26}">
      <formula1>13</formula1>
    </dataValidation>
    <dataValidation type="custom" operator="greaterThanOrEqual" showInputMessage="1" showErrorMessage="1" error="上段のインボイス登録番号を入力して下さい。_x000a_インボイス事業者登録をされていない方は０入力又は空白として下さい" sqref="AJ23:AK24" xr:uid="{E5AF63B1-D141-49C6-A881-7BC74B98492C}">
      <formula1>IF(AO10&gt;0,AJ23&gt;0,AJ23=0)</formula1>
    </dataValidation>
  </dataValidations>
  <pageMargins left="0.78740157480314965" right="0.43307086614173229" top="0.51181102362204722" bottom="0.19685039370078741" header="0.31496062992125984" footer="0.23622047244094491"/>
  <pageSetup paperSize="9" orientation="landscape" r:id="rId1"/>
  <headerFooter>
    <oddFooter>&amp;R&amp;"ＭＳ Ｐ明朝,標準"&amp;8Ａ伝票①  ３１０　林工住宅 　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23"/>
  <sheetViews>
    <sheetView workbookViewId="0"/>
  </sheetViews>
  <sheetFormatPr defaultRowHeight="14.25"/>
  <cols>
    <col min="1" max="1" width="1.625" style="46" customWidth="1"/>
    <col min="2" max="2" width="43.875" style="46" customWidth="1"/>
    <col min="3" max="3" width="48" style="46" customWidth="1"/>
    <col min="4" max="4" width="1.5" style="46" customWidth="1"/>
    <col min="5" max="16384" width="9" style="46"/>
  </cols>
  <sheetData>
    <row r="1" spans="1:4">
      <c r="A1" s="45"/>
      <c r="B1" s="45"/>
      <c r="C1" s="45"/>
      <c r="D1" s="45"/>
    </row>
    <row r="2" spans="1:4" ht="45.75" customHeight="1">
      <c r="A2" s="45"/>
      <c r="B2" s="385" t="s">
        <v>39</v>
      </c>
      <c r="C2" s="386"/>
      <c r="D2" s="45"/>
    </row>
    <row r="3" spans="1:4" ht="16.5" customHeight="1">
      <c r="A3" s="45"/>
      <c r="B3" s="45"/>
      <c r="C3" s="47"/>
      <c r="D3" s="45"/>
    </row>
    <row r="4" spans="1:4" ht="21" customHeight="1">
      <c r="A4" s="45"/>
      <c r="B4" s="387" t="s">
        <v>40</v>
      </c>
      <c r="C4" s="388"/>
      <c r="D4" s="45"/>
    </row>
    <row r="5" spans="1:4" ht="21" customHeight="1">
      <c r="A5" s="45"/>
      <c r="B5" s="388" t="s">
        <v>41</v>
      </c>
      <c r="C5" s="388"/>
      <c r="D5" s="45"/>
    </row>
    <row r="6" spans="1:4" ht="16.5" customHeight="1" thickBot="1">
      <c r="A6" s="45"/>
      <c r="B6" s="45"/>
      <c r="C6" s="47"/>
      <c r="D6" s="45"/>
    </row>
    <row r="7" spans="1:4" ht="27.75" customHeight="1">
      <c r="A7" s="45"/>
      <c r="B7" s="60" t="s">
        <v>42</v>
      </c>
      <c r="C7" s="61" t="s">
        <v>43</v>
      </c>
      <c r="D7" s="45"/>
    </row>
    <row r="8" spans="1:4" ht="30" customHeight="1" thickBot="1">
      <c r="A8" s="45"/>
      <c r="B8" s="58" t="s">
        <v>44</v>
      </c>
      <c r="C8" s="59" t="s">
        <v>45</v>
      </c>
      <c r="D8" s="45"/>
    </row>
    <row r="9" spans="1:4" ht="18.75" customHeight="1">
      <c r="A9" s="45"/>
      <c r="B9" s="48" t="s">
        <v>46</v>
      </c>
      <c r="C9" s="49" t="s">
        <v>47</v>
      </c>
      <c r="D9" s="45"/>
    </row>
    <row r="10" spans="1:4" ht="18.75" customHeight="1">
      <c r="A10" s="45"/>
      <c r="B10" s="50" t="s">
        <v>48</v>
      </c>
      <c r="C10" s="51" t="s">
        <v>49</v>
      </c>
      <c r="D10" s="45"/>
    </row>
    <row r="11" spans="1:4" ht="18.75" customHeight="1">
      <c r="A11" s="45"/>
      <c r="B11" s="50" t="s">
        <v>50</v>
      </c>
      <c r="C11" s="51" t="s">
        <v>51</v>
      </c>
      <c r="D11" s="45"/>
    </row>
    <row r="12" spans="1:4" ht="18.75" customHeight="1">
      <c r="A12" s="45"/>
      <c r="B12" s="52" t="s">
        <v>52</v>
      </c>
      <c r="C12" s="53" t="s">
        <v>53</v>
      </c>
      <c r="D12" s="45"/>
    </row>
    <row r="13" spans="1:4" ht="18.75" customHeight="1">
      <c r="A13" s="45"/>
      <c r="B13" s="50" t="s">
        <v>54</v>
      </c>
      <c r="C13" s="53" t="s">
        <v>55</v>
      </c>
      <c r="D13" s="45"/>
    </row>
    <row r="14" spans="1:4" ht="18.75" customHeight="1">
      <c r="A14" s="45"/>
      <c r="B14" s="52" t="s">
        <v>56</v>
      </c>
      <c r="C14" s="53" t="s">
        <v>57</v>
      </c>
      <c r="D14" s="45"/>
    </row>
    <row r="15" spans="1:4" ht="18.75" customHeight="1">
      <c r="A15" s="45"/>
      <c r="B15" s="52" t="s">
        <v>58</v>
      </c>
      <c r="C15" s="53" t="s">
        <v>59</v>
      </c>
      <c r="D15" s="45"/>
    </row>
    <row r="16" spans="1:4" ht="18.75" customHeight="1">
      <c r="A16" s="45"/>
      <c r="B16" s="50" t="s">
        <v>60</v>
      </c>
      <c r="C16" s="54" t="s">
        <v>61</v>
      </c>
      <c r="D16" s="45"/>
    </row>
    <row r="17" spans="1:4" ht="18.75" customHeight="1">
      <c r="A17" s="45"/>
      <c r="B17" s="50" t="s">
        <v>62</v>
      </c>
      <c r="C17" s="53" t="s">
        <v>63</v>
      </c>
      <c r="D17" s="45"/>
    </row>
    <row r="18" spans="1:4" ht="18.75" customHeight="1">
      <c r="A18" s="45"/>
      <c r="B18" s="52" t="s">
        <v>64</v>
      </c>
      <c r="C18" s="53" t="s">
        <v>65</v>
      </c>
      <c r="D18" s="45"/>
    </row>
    <row r="19" spans="1:4" ht="18.75" customHeight="1">
      <c r="A19" s="45"/>
      <c r="B19" s="50"/>
      <c r="C19" s="53" t="s">
        <v>66</v>
      </c>
      <c r="D19" s="45"/>
    </row>
    <row r="20" spans="1:4" ht="18.75" customHeight="1" thickBot="1">
      <c r="A20" s="45"/>
      <c r="B20" s="55"/>
      <c r="C20" s="56" t="s">
        <v>67</v>
      </c>
      <c r="D20" s="45"/>
    </row>
    <row r="21" spans="1:4" ht="18" customHeight="1">
      <c r="A21" s="45"/>
      <c r="B21" s="45"/>
      <c r="C21" s="45"/>
      <c r="D21" s="45"/>
    </row>
    <row r="22" spans="1:4" ht="18" customHeight="1">
      <c r="A22" s="45"/>
      <c r="B22" s="45"/>
      <c r="C22" s="45"/>
      <c r="D22" s="45"/>
    </row>
    <row r="23" spans="1:4">
      <c r="A23" s="45"/>
      <c r="B23" s="45"/>
      <c r="C23" s="45"/>
      <c r="D23" s="45"/>
    </row>
  </sheetData>
  <mergeCells count="3">
    <mergeCell ref="B2:C2"/>
    <mergeCell ref="B4:C4"/>
    <mergeCell ref="B5:C5"/>
  </mergeCells>
  <phoneticPr fontId="2"/>
  <pageMargins left="0.62" right="0.28999999999999998" top="0.75" bottom="0.25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 Ａ伝票 </vt:lpstr>
      <vt:lpstr>入力要領</vt:lpstr>
      <vt:lpstr>指定請求書の使い分け</vt:lpstr>
      <vt:lpstr>' Ａ伝票 '!Print_Area</vt:lpstr>
      <vt:lpstr>入力要領!Print_Area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99846</dc:creator>
  <cp:lastModifiedBy>18802</cp:lastModifiedBy>
  <cp:lastPrinted>2023-04-05T08:53:49Z</cp:lastPrinted>
  <dcterms:created xsi:type="dcterms:W3CDTF">2018-10-26T09:03:00Z</dcterms:created>
  <dcterms:modified xsi:type="dcterms:W3CDTF">2023-04-14T06:20:06Z</dcterms:modified>
</cp:coreProperties>
</file>